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Macro2\intensidad\"/>
    </mc:Choice>
  </mc:AlternateContent>
  <xr:revisionPtr revIDLastSave="0" documentId="13_ncr:1_{93171000-0D74-40A3-809C-B982A271F774}" xr6:coauthVersionLast="47" xr6:coauthVersionMax="47" xr10:uidLastSave="{00000000-0000-0000-0000-000000000000}"/>
  <bookViews>
    <workbookView xWindow="-120" yWindow="-120" windowWidth="29040" windowHeight="16440" xr2:uid="{9A4DB0B5-C801-42B1-AFF2-41CBF70864A1}"/>
  </bookViews>
  <sheets>
    <sheet name="Intensidad_Global" sheetId="1" r:id="rId1"/>
    <sheet name="Comparacion_Servicios" sheetId="2" r:id="rId2"/>
  </sheets>
  <externalReferences>
    <externalReference r:id="rId3"/>
    <externalReference r:id="rId4"/>
  </externalReferences>
  <definedNames>
    <definedName name="area_impresion">#REF!</definedName>
    <definedName name="Energéticos">[2]Hoja2!$A$3:$A$9</definedName>
    <definedName name="tabla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9" i="2" l="1"/>
  <c r="P209" i="2"/>
  <c r="Q208" i="2"/>
  <c r="P208" i="2"/>
  <c r="Q207" i="2"/>
  <c r="P207" i="2"/>
  <c r="Q206" i="2"/>
  <c r="P206" i="2"/>
  <c r="Q205" i="2"/>
  <c r="P205" i="2"/>
  <c r="Q204" i="2"/>
  <c r="P204" i="2"/>
  <c r="Q203" i="2"/>
  <c r="P203" i="2"/>
  <c r="Q202" i="2"/>
  <c r="P202" i="2"/>
  <c r="Q201" i="2"/>
  <c r="P201" i="2"/>
  <c r="Q200" i="2"/>
  <c r="P200" i="2"/>
  <c r="Q199" i="2"/>
  <c r="P199" i="2"/>
  <c r="Q198" i="2"/>
  <c r="P198" i="2"/>
  <c r="Q197" i="2"/>
  <c r="P197" i="2"/>
  <c r="Q196" i="2"/>
  <c r="P196" i="2"/>
  <c r="Q195" i="2"/>
  <c r="P195" i="2"/>
  <c r="Q194" i="2"/>
  <c r="P194" i="2"/>
  <c r="Q193" i="2"/>
  <c r="P193" i="2"/>
  <c r="Q192" i="2"/>
  <c r="P192" i="2"/>
  <c r="Q191" i="2"/>
  <c r="P191" i="2"/>
  <c r="Q190" i="2"/>
  <c r="P190" i="2"/>
  <c r="Q189" i="2"/>
  <c r="P189" i="2"/>
  <c r="Q188" i="2"/>
  <c r="P188" i="2"/>
  <c r="Q187" i="2"/>
  <c r="P187" i="2"/>
  <c r="Q186" i="2"/>
  <c r="P186" i="2"/>
  <c r="Q185" i="2"/>
  <c r="P185" i="2"/>
  <c r="Q184" i="2"/>
  <c r="P184" i="2"/>
  <c r="Q183" i="2"/>
  <c r="P183" i="2"/>
  <c r="Q182" i="2"/>
  <c r="P182" i="2"/>
  <c r="Q181" i="2"/>
  <c r="P181" i="2"/>
  <c r="Q180" i="2"/>
  <c r="P180" i="2"/>
  <c r="Q179" i="2"/>
  <c r="P179" i="2"/>
  <c r="Q178" i="2"/>
  <c r="P178" i="2"/>
  <c r="Q177" i="2"/>
  <c r="P177" i="2"/>
  <c r="Q176" i="2"/>
  <c r="P176" i="2"/>
  <c r="Q175" i="2"/>
  <c r="P175" i="2"/>
  <c r="Q174" i="2"/>
  <c r="P174" i="2"/>
  <c r="Q173" i="2"/>
  <c r="P173" i="2"/>
  <c r="Q172" i="2"/>
  <c r="P172" i="2"/>
  <c r="Q171" i="2"/>
  <c r="P171" i="2"/>
  <c r="Q170" i="2"/>
  <c r="P170" i="2"/>
  <c r="Q169" i="2"/>
  <c r="P169" i="2"/>
  <c r="Q168" i="2"/>
  <c r="P168" i="2"/>
  <c r="Q167" i="2"/>
  <c r="P167" i="2"/>
  <c r="Q166" i="2"/>
  <c r="P166" i="2"/>
  <c r="Q165" i="2"/>
  <c r="P165" i="2"/>
  <c r="Q164" i="2"/>
  <c r="P164" i="2"/>
  <c r="Q163" i="2"/>
  <c r="P163" i="2"/>
  <c r="Q162" i="2"/>
  <c r="P162" i="2"/>
  <c r="Q161" i="2"/>
  <c r="P161" i="2"/>
  <c r="Q160" i="2"/>
  <c r="P160" i="2"/>
  <c r="Q159" i="2"/>
  <c r="P159" i="2"/>
  <c r="Q158" i="2"/>
  <c r="P158" i="2"/>
  <c r="Q157" i="2"/>
  <c r="P157" i="2"/>
  <c r="Q156" i="2"/>
  <c r="P156" i="2"/>
  <c r="Q155" i="2"/>
  <c r="P155" i="2"/>
  <c r="Q154" i="2"/>
  <c r="P154" i="2"/>
  <c r="Q153" i="2"/>
  <c r="P153" i="2"/>
  <c r="Q152" i="2"/>
  <c r="P152" i="2"/>
  <c r="Q151" i="2"/>
  <c r="P151" i="2"/>
  <c r="Q150" i="2"/>
  <c r="P150" i="2"/>
  <c r="Q149" i="2"/>
  <c r="P149" i="2"/>
  <c r="Q148" i="2"/>
  <c r="P148" i="2"/>
  <c r="Q147" i="2"/>
  <c r="P147" i="2"/>
  <c r="Q146" i="2"/>
  <c r="P146" i="2"/>
  <c r="Q145" i="2"/>
  <c r="P145" i="2"/>
  <c r="Q144" i="2"/>
  <c r="P144" i="2"/>
  <c r="Q143" i="2"/>
  <c r="P143" i="2"/>
  <c r="Q142" i="2"/>
  <c r="P142" i="2"/>
  <c r="Q141" i="2"/>
  <c r="P141" i="2"/>
  <c r="Q140" i="2"/>
  <c r="P140" i="2"/>
  <c r="Q139" i="2"/>
  <c r="P139" i="2"/>
  <c r="Q138" i="2"/>
  <c r="P138" i="2"/>
  <c r="Q137" i="2"/>
  <c r="P137" i="2"/>
  <c r="Q136" i="2"/>
  <c r="P136" i="2"/>
  <c r="Q135" i="2"/>
  <c r="P135" i="2"/>
  <c r="Q134" i="2"/>
  <c r="P134" i="2"/>
  <c r="Q133" i="2"/>
  <c r="P133" i="2"/>
  <c r="Q132" i="2"/>
  <c r="P132" i="2"/>
  <c r="Q131" i="2"/>
  <c r="P131" i="2"/>
  <c r="Q130" i="2"/>
  <c r="P130" i="2"/>
  <c r="Q129" i="2"/>
  <c r="P129" i="2"/>
  <c r="Q128" i="2"/>
  <c r="P128" i="2"/>
  <c r="Q127" i="2"/>
  <c r="P127" i="2"/>
  <c r="Q126" i="2"/>
  <c r="P126" i="2"/>
  <c r="Q125" i="2"/>
  <c r="P125" i="2"/>
  <c r="Q124" i="2"/>
  <c r="P124" i="2"/>
  <c r="Q123" i="2"/>
  <c r="P123" i="2"/>
  <c r="Q122" i="2"/>
  <c r="P122" i="2"/>
  <c r="Q121" i="2"/>
  <c r="P121" i="2"/>
  <c r="Q120" i="2"/>
  <c r="P120" i="2"/>
  <c r="Q119" i="2"/>
  <c r="P119" i="2"/>
  <c r="Q118" i="2"/>
  <c r="P118" i="2"/>
  <c r="Q117" i="2"/>
  <c r="P117" i="2"/>
  <c r="Q116" i="2"/>
  <c r="P116" i="2"/>
  <c r="Q115" i="2"/>
  <c r="P115" i="2"/>
  <c r="Q114" i="2"/>
  <c r="P114" i="2"/>
  <c r="Q113" i="2"/>
  <c r="P113" i="2"/>
  <c r="Q112" i="2"/>
  <c r="P112" i="2"/>
  <c r="Q111" i="2"/>
  <c r="P111" i="2"/>
  <c r="Q110" i="2"/>
  <c r="P110" i="2"/>
  <c r="Q109" i="2"/>
  <c r="P109" i="2"/>
  <c r="Q108" i="2"/>
  <c r="P108" i="2"/>
  <c r="Q107" i="2"/>
  <c r="P107" i="2"/>
  <c r="Q106" i="2"/>
  <c r="P106" i="2"/>
  <c r="Q105" i="2"/>
  <c r="P105" i="2"/>
  <c r="Q104" i="2"/>
  <c r="P104" i="2"/>
  <c r="Q103" i="2"/>
  <c r="P103" i="2"/>
  <c r="Q102" i="2"/>
  <c r="P102" i="2"/>
  <c r="Q101" i="2"/>
  <c r="P101" i="2"/>
  <c r="Q100" i="2"/>
  <c r="P100" i="2"/>
  <c r="Q99" i="2"/>
  <c r="P99" i="2"/>
  <c r="Q98" i="2"/>
  <c r="P98" i="2"/>
  <c r="Q97" i="2"/>
  <c r="P97" i="2"/>
  <c r="Q96" i="2"/>
  <c r="P96" i="2"/>
  <c r="Q95" i="2"/>
  <c r="P95" i="2"/>
  <c r="Q94" i="2"/>
  <c r="P94" i="2"/>
  <c r="Q93" i="2"/>
  <c r="P93" i="2"/>
  <c r="Q92" i="2"/>
  <c r="P92" i="2"/>
  <c r="Q91" i="2"/>
  <c r="P91" i="2"/>
  <c r="Q90" i="2"/>
  <c r="P90" i="2"/>
  <c r="Q89" i="2"/>
  <c r="P89" i="2"/>
  <c r="Q88" i="2"/>
  <c r="P88" i="2"/>
  <c r="Q87" i="2"/>
  <c r="P87" i="2"/>
  <c r="Q86" i="2"/>
  <c r="P86" i="2"/>
  <c r="Q85" i="2"/>
  <c r="P85" i="2"/>
  <c r="Q84" i="2"/>
  <c r="P84" i="2"/>
  <c r="Q83" i="2"/>
  <c r="P83" i="2"/>
  <c r="Q82" i="2"/>
  <c r="P82" i="2"/>
  <c r="Q81" i="2"/>
  <c r="P81" i="2"/>
  <c r="Q80" i="2"/>
  <c r="P80" i="2"/>
  <c r="Q79" i="2"/>
  <c r="P79" i="2"/>
  <c r="Q78" i="2"/>
  <c r="P78" i="2"/>
  <c r="Q77" i="2"/>
  <c r="P77" i="2"/>
  <c r="Q76" i="2"/>
  <c r="P76" i="2"/>
  <c r="Q75" i="2"/>
  <c r="P75" i="2"/>
  <c r="Q74" i="2"/>
  <c r="P74" i="2"/>
  <c r="Q73" i="2"/>
  <c r="P73" i="2"/>
  <c r="Q72" i="2"/>
  <c r="P72" i="2"/>
  <c r="Q71" i="2"/>
  <c r="P71" i="2"/>
  <c r="Q70" i="2"/>
  <c r="P70" i="2"/>
  <c r="Q69" i="2"/>
  <c r="P69" i="2"/>
  <c r="Q67" i="2"/>
  <c r="P67" i="2"/>
  <c r="Q66" i="2"/>
  <c r="P66" i="2"/>
  <c r="Q65" i="2"/>
  <c r="P65" i="2"/>
  <c r="Q64" i="2"/>
  <c r="P64" i="2"/>
  <c r="Q63" i="2"/>
  <c r="P63" i="2"/>
  <c r="Q62" i="2"/>
  <c r="P62" i="2"/>
  <c r="Q61" i="2"/>
  <c r="P61" i="2"/>
  <c r="Q60" i="2"/>
  <c r="P60" i="2"/>
  <c r="Q59" i="2"/>
  <c r="P59" i="2"/>
  <c r="Q58" i="2"/>
  <c r="P58" i="2"/>
  <c r="Q57" i="2"/>
  <c r="P57" i="2"/>
  <c r="Q56" i="2"/>
  <c r="P56" i="2"/>
  <c r="Q55" i="2"/>
  <c r="P55" i="2"/>
  <c r="Q54" i="2"/>
  <c r="P54" i="2"/>
  <c r="Q53" i="2"/>
  <c r="P53" i="2"/>
  <c r="Q52" i="2"/>
  <c r="P52" i="2"/>
  <c r="Q51" i="2"/>
  <c r="P51" i="2"/>
  <c r="Q50" i="2"/>
  <c r="P50" i="2"/>
  <c r="Q49" i="2"/>
  <c r="P49" i="2"/>
  <c r="Q48" i="2"/>
  <c r="P48" i="2"/>
  <c r="Q47" i="2"/>
  <c r="P47" i="2"/>
  <c r="Q46" i="2"/>
  <c r="P46" i="2"/>
  <c r="Q45" i="2"/>
  <c r="P45" i="2"/>
  <c r="Q44" i="2"/>
  <c r="P44" i="2"/>
  <c r="Q43" i="2"/>
  <c r="P43" i="2"/>
  <c r="Q42" i="2"/>
  <c r="P42" i="2"/>
  <c r="Q41" i="2"/>
  <c r="P41" i="2"/>
  <c r="Q40" i="2"/>
  <c r="P40" i="2"/>
  <c r="Q39" i="2"/>
  <c r="P39" i="2"/>
  <c r="Q38" i="2"/>
  <c r="P38" i="2"/>
  <c r="Q37" i="2"/>
  <c r="P37" i="2"/>
  <c r="Q36" i="2"/>
  <c r="P36" i="2"/>
  <c r="Q35" i="2"/>
  <c r="P35" i="2"/>
  <c r="Q34" i="2"/>
  <c r="P34" i="2"/>
  <c r="Q33" i="2"/>
  <c r="P33" i="2"/>
  <c r="Q32" i="2"/>
  <c r="P32" i="2"/>
  <c r="Q31" i="2"/>
  <c r="P31" i="2"/>
  <c r="Q30" i="2"/>
  <c r="P30" i="2"/>
  <c r="Q29" i="2"/>
  <c r="P29" i="2"/>
</calcChain>
</file>

<file path=xl/sharedStrings.xml><?xml version="1.0" encoding="utf-8"?>
<sst xmlns="http://schemas.openxmlformats.org/spreadsheetml/2006/main" count="1218" uniqueCount="250">
  <si>
    <t>Reporte Intensidad de Consumo Global</t>
  </si>
  <si>
    <t>Servicio:</t>
  </si>
  <si>
    <t>Universidad de Atacama</t>
  </si>
  <si>
    <t>Reporte generado al 10-11-2024</t>
  </si>
  <si>
    <r>
      <t xml:space="preserve">Intensidad de consumo mensual del Servicio [kWh/m2] </t>
    </r>
    <r>
      <rPr>
        <b/>
        <sz val="12"/>
        <color rgb="FFFF0000"/>
        <rFont val="Aptos Narrow"/>
        <family val="2"/>
        <scheme val="minor"/>
      </rPr>
      <t>(para seguimiento parcial del indicador EE del PMG)</t>
    </r>
  </si>
  <si>
    <t>Servicio</t>
  </si>
  <si>
    <t>Edificios incluidos</t>
  </si>
  <si>
    <t>Superficie Total</t>
  </si>
  <si>
    <t>Intensidad consumo</t>
  </si>
  <si>
    <t>n°</t>
  </si>
  <si>
    <t>[m2]</t>
  </si>
  <si>
    <t xml:space="preserve"> [kWh/m2]</t>
  </si>
  <si>
    <t>Ene</t>
  </si>
  <si>
    <t>Enero</t>
  </si>
  <si>
    <t>-</t>
  </si>
  <si>
    <t>Feb</t>
  </si>
  <si>
    <t>Febrero</t>
  </si>
  <si>
    <t>Mar</t>
  </si>
  <si>
    <t>Marzo</t>
  </si>
  <si>
    <t>Abr</t>
  </si>
  <si>
    <t>Abril</t>
  </si>
  <si>
    <t>May</t>
  </si>
  <si>
    <t>Mayo</t>
  </si>
  <si>
    <t>Jun</t>
  </si>
  <si>
    <t>Junio</t>
  </si>
  <si>
    <t>Jul</t>
  </si>
  <si>
    <t>Julio</t>
  </si>
  <si>
    <t>Ago</t>
  </si>
  <si>
    <t>Agosto</t>
  </si>
  <si>
    <t>Sep</t>
  </si>
  <si>
    <t>Septiembre</t>
  </si>
  <si>
    <t>Oct</t>
  </si>
  <si>
    <t>Octubre</t>
  </si>
  <si>
    <t>Nov</t>
  </si>
  <si>
    <t>Noviembre</t>
  </si>
  <si>
    <t>Dic</t>
  </si>
  <si>
    <t>Diciembre</t>
  </si>
  <si>
    <t>Promedio</t>
  </si>
  <si>
    <t>* Este cálculo considera edificios que tienen medidor exclusivo y que tienen consumo declarado en el mes mayor a cero.</t>
  </si>
  <si>
    <t>Intensidad de consumo mensual del Servicio [kWh/m2] - Edificios que consumen sólo electricidad</t>
  </si>
  <si>
    <t>Todos los servicios</t>
  </si>
  <si>
    <t>servicio 2018</t>
  </si>
  <si>
    <t>servicio 2019</t>
  </si>
  <si>
    <t>servicio 2020</t>
  </si>
  <si>
    <t>servicio 2021</t>
  </si>
  <si>
    <t>todos servicios 2018</t>
  </si>
  <si>
    <t>todos servicios 2019</t>
  </si>
  <si>
    <t>todos servicios 2020</t>
  </si>
  <si>
    <t>todos servicios 2021</t>
  </si>
  <si>
    <t>* Este cálculo considera edificios que tienen medidor exclusivo, solamente con la información de los meses de consumo completos declarados.</t>
  </si>
  <si>
    <t>Solo considera el consumo de electricidad, de edificios que no consumen GN.</t>
  </si>
  <si>
    <t>Intensidad de consumo mensual del Servicio [kWh/m2] - Edificios que consumen electricidad y gas natural</t>
  </si>
  <si>
    <t>Solo considera  consumo de electricidad y GN, de edificios que consumen electricidad y  GN.</t>
  </si>
  <si>
    <t>Reporte comparativo de Intensidad de Consumo promedio mensual de los Servicios</t>
  </si>
  <si>
    <t>Intensidad de consumo promedio mensual  [kWh/m2]</t>
  </si>
  <si>
    <t>* Este cálculo considera edificios con medidor exclusivo, solamente con la información de los meses de consumo completos declarados.</t>
  </si>
  <si>
    <t>N°</t>
  </si>
  <si>
    <t>PMG</t>
  </si>
  <si>
    <t>Intensidad promedio mensual año 2023</t>
  </si>
  <si>
    <t>Edificios que solo consumen electricidad</t>
  </si>
  <si>
    <t>Edificios que consumen electricidad y gas natural</t>
  </si>
  <si>
    <t>N° datos considerados</t>
  </si>
  <si>
    <t>N° edificios promedio mes</t>
  </si>
  <si>
    <t>Superficie total promedio mes</t>
  </si>
  <si>
    <t>Intensidad promedio [kWh/m2/mes]</t>
  </si>
  <si>
    <t>prome elec</t>
  </si>
  <si>
    <t>prom gn</t>
  </si>
  <si>
    <t>datos elect</t>
  </si>
  <si>
    <t>datos gn</t>
  </si>
  <si>
    <t>Servicio de Salud Magallanes</t>
  </si>
  <si>
    <t>Servicio de Salud Coquimbo</t>
  </si>
  <si>
    <t>Servicio de Salud O'Higgins</t>
  </si>
  <si>
    <t>Servicio de Salud de Viña del Mar Quillota</t>
  </si>
  <si>
    <t>Servicio de Salud Valdivia</t>
  </si>
  <si>
    <t>Servicio de Salud Aconcagua</t>
  </si>
  <si>
    <t>Servicio de Salud Maule</t>
  </si>
  <si>
    <t>Fuera de rango</t>
  </si>
  <si>
    <t>Junta Nacional de Jardines Infantiles</t>
  </si>
  <si>
    <t>Servicio de Salud Valparaíso San Antonio</t>
  </si>
  <si>
    <t>Servicio de Salud Metropolitano Oriente</t>
  </si>
  <si>
    <t>Servicio de Salud Metropolitano Sur Oriente</t>
  </si>
  <si>
    <t>Servicio Salud Araucanía Norte</t>
  </si>
  <si>
    <t>Presidencia de la República</t>
  </si>
  <si>
    <t>Subsecretaría de Bienes Nacionales</t>
  </si>
  <si>
    <t>Secretaría y Administración General Min. Minería</t>
  </si>
  <si>
    <t>Comisión Chilena del Cobre</t>
  </si>
  <si>
    <t>Servicio Nacional de Geología y Minería</t>
  </si>
  <si>
    <t>Secretaría y Administración General de Transportes</t>
  </si>
  <si>
    <t>Subsecretaría de Telecomunicaciones</t>
  </si>
  <si>
    <t>Secretaría General de Gobierno</t>
  </si>
  <si>
    <t>Consejo Nacional de Televisión</t>
  </si>
  <si>
    <t>Secretaría General de la Presidencia de la República</t>
  </si>
  <si>
    <t>Subsecretaría de Energía</t>
  </si>
  <si>
    <t>Comisión Nacional de Energía</t>
  </si>
  <si>
    <t>Comisión Chilena de Energía Nuclear</t>
  </si>
  <si>
    <t>Superintendencia de Electricidad y Combustibles</t>
  </si>
  <si>
    <t>Subsecretaría del Medio Ambiente</t>
  </si>
  <si>
    <t>Servicio de Evaluación Ambiental</t>
  </si>
  <si>
    <t>Superintendencia del Medio Ambiente</t>
  </si>
  <si>
    <t>Subsecretaría del Deporte</t>
  </si>
  <si>
    <t>Instituto Nacional de Deportes</t>
  </si>
  <si>
    <t>Secretaría y Administración General y Servicio Exterior</t>
  </si>
  <si>
    <t>Subsecretaría de Relaciones Económicas Internacionales</t>
  </si>
  <si>
    <t>Dirección de Fronteras y Límites del Estado</t>
  </si>
  <si>
    <t>Instituto Antártico Chileno</t>
  </si>
  <si>
    <t>Servicio de Gobierno Interior</t>
  </si>
  <si>
    <t>SERVICIO NACIONAL DE PREVENCIÓN Y RESPUESTA ANTE DESASTRES</t>
  </si>
  <si>
    <t>Subsecretaría de Desarrollo Regional y Administrativo</t>
  </si>
  <si>
    <t>Subsecretaría de Prevención del Delito</t>
  </si>
  <si>
    <t>Policía de Investigaciones de Chile</t>
  </si>
  <si>
    <t>Servicio Nacional para Prevención y Rehabilitación Consumo de Drogas y Alcohol</t>
  </si>
  <si>
    <t>Subsecretaría del Interior</t>
  </si>
  <si>
    <t>Gobierno Regional Región Tarapacá</t>
  </si>
  <si>
    <t>Gobierno Regional Región Antofagasta</t>
  </si>
  <si>
    <t>Gobierno Regional Región Atacama</t>
  </si>
  <si>
    <t>Gobierno Regional Región Coquimbo</t>
  </si>
  <si>
    <t>Gobierno Regional Región Valparaíso</t>
  </si>
  <si>
    <t>Gobierno Regional Región Libertador General Bernardo O'higgins</t>
  </si>
  <si>
    <t>Gobierno Regional Región Maule</t>
  </si>
  <si>
    <t>Gobierno Regional Región Biobío</t>
  </si>
  <si>
    <t>Gobierno Regional Región Araucanía</t>
  </si>
  <si>
    <t>Gobierno Regional Región Los lagos</t>
  </si>
  <si>
    <t>Gobierno Regional Región Aysén del Gral. Carlos Ibáñez del Campo</t>
  </si>
  <si>
    <t>Gobierno Regional Región Magallanes y Antártica Chilena</t>
  </si>
  <si>
    <t>Gobierno Regional Región Metropolitana de Santiago</t>
  </si>
  <si>
    <t>Gobierno Regional Región Los Ríos</t>
  </si>
  <si>
    <t>Gobierno Regional Región Arica y Parinacota</t>
  </si>
  <si>
    <t>Subsecretaría de Economía y Empresas de Menor Tamaño</t>
  </si>
  <si>
    <t>Servicio Nacional del Consumidor</t>
  </si>
  <si>
    <t>Subsecretaría de Pesca y Acuicultura</t>
  </si>
  <si>
    <t>Servicio Nacional de Pesca y Acuicultura</t>
  </si>
  <si>
    <t>Corporación de Fomento de la Producción</t>
  </si>
  <si>
    <t>Fiscalía Nacional Económica</t>
  </si>
  <si>
    <t>Servicio Nacional de Turismo</t>
  </si>
  <si>
    <t>Servicio de Cooperación Técnica</t>
  </si>
  <si>
    <t>Instituto Nacional de Propiedad Industrial</t>
  </si>
  <si>
    <t>Superintendencia de Insolvencia y Reemprendimiento</t>
  </si>
  <si>
    <t>Secretaría y Administración General Min. de Hacienda</t>
  </si>
  <si>
    <t>Servicio Nacional de Aduanas</t>
  </si>
  <si>
    <t>Servicio de Tesorerías</t>
  </si>
  <si>
    <t>Dirección de Compras y Contratación Pública</t>
  </si>
  <si>
    <t>Comisión para el Mercado Financiero</t>
  </si>
  <si>
    <t>Dirección Nacional del Servicio Civil</t>
  </si>
  <si>
    <t>Unidad de Análisis Financiero</t>
  </si>
  <si>
    <t>Superintendencia de Casinos de Juego</t>
  </si>
  <si>
    <t>Subsecretaría de Educación</t>
  </si>
  <si>
    <t>Superintentencia de Educación</t>
  </si>
  <si>
    <t>Agencia de Calidad de la Educación</t>
  </si>
  <si>
    <t>Servicio Nacional del Patrimonio Cultural</t>
  </si>
  <si>
    <t>Agencia Nacional de Investigación y Desarrollo</t>
  </si>
  <si>
    <t>Junta Nacional de Auxilio Escolar y Becas</t>
  </si>
  <si>
    <t>Consejo Nacional de Educación</t>
  </si>
  <si>
    <t>Secretaría y Administración General Min. de Justicia</t>
  </si>
  <si>
    <t>Servicio de Registro Civil E Identificación</t>
  </si>
  <si>
    <t>Servicio Médico Legal</t>
  </si>
  <si>
    <t>Gendarmería de Chile</t>
  </si>
  <si>
    <t>Defensoría Penal Pública</t>
  </si>
  <si>
    <t>Dirección General de Movilización Nacional</t>
  </si>
  <si>
    <t>Dirección General de Aeronáutica Civil</t>
  </si>
  <si>
    <t>Subsecretaría para las Fuerzas Armadas</t>
  </si>
  <si>
    <t>Fuerza Aérea de Chile</t>
  </si>
  <si>
    <t>Secretaría y Administración General Min. Obras Públicas</t>
  </si>
  <si>
    <t>Dirección de Contabilidad y Finanzas</t>
  </si>
  <si>
    <t>Dirección de Arquitectura</t>
  </si>
  <si>
    <t>Dirección de Obras Hidráulicas</t>
  </si>
  <si>
    <t>Dirección de Vialidad</t>
  </si>
  <si>
    <t>Dirección de Obras Portuarias</t>
  </si>
  <si>
    <t>Dirección de Aeropuertos</t>
  </si>
  <si>
    <t>Dirección General de Aguas</t>
  </si>
  <si>
    <t>Instituto Nacional de Hidráulica</t>
  </si>
  <si>
    <t>Superintendencia de Servicios Sanitarios</t>
  </si>
  <si>
    <t>Subsecretaría de Agricultura</t>
  </si>
  <si>
    <t>Oficina de Estudios y Políticas Agrarias</t>
  </si>
  <si>
    <t>Instituto de Desarrollo Agropecuario</t>
  </si>
  <si>
    <t>Servicio Agrícola y Ganadero</t>
  </si>
  <si>
    <t>Corporación Nacional Forestal</t>
  </si>
  <si>
    <t>Comisión Nacional de Riego</t>
  </si>
  <si>
    <t>Subsecretaría del Trabajo</t>
  </si>
  <si>
    <t>Dirección del Trabajo</t>
  </si>
  <si>
    <t>Dirección General del Crédito Prendario</t>
  </si>
  <si>
    <t>Servicio Nacional de Capacitación y Empleo</t>
  </si>
  <si>
    <t>Superintendencia de Seguridad Social</t>
  </si>
  <si>
    <t>Superintendencia de Pensiones</t>
  </si>
  <si>
    <t>Instituto de Previsión Social</t>
  </si>
  <si>
    <t>Instituto de Seguridad Laboral</t>
  </si>
  <si>
    <t>Fondo Nacional de Salud</t>
  </si>
  <si>
    <t>Instituto de Salud Pública de Chile</t>
  </si>
  <si>
    <t>Central de Abastecimiento del Sistema Nacional de Salud</t>
  </si>
  <si>
    <t>Subsecretaría de Salud Pública</t>
  </si>
  <si>
    <t>Subsecretaría de Redes Asistenciales</t>
  </si>
  <si>
    <t>Superintendencia de Salud</t>
  </si>
  <si>
    <t>Subsecretaría de Vivienda y Urbanismo</t>
  </si>
  <si>
    <t>Parque Metropolitano</t>
  </si>
  <si>
    <t>SERVIU Región de Tarapacá</t>
  </si>
  <si>
    <t>SERVIU Región de Antofagasta</t>
  </si>
  <si>
    <t>SERVIU Región de Atacama</t>
  </si>
  <si>
    <t>SERVIU Región de Coquimbo</t>
  </si>
  <si>
    <t>SERVIU Región de Valparaíso</t>
  </si>
  <si>
    <t>SERVIU Región del Libertador General Bernardo O'higgins</t>
  </si>
  <si>
    <t>SERVIU Región de Maule</t>
  </si>
  <si>
    <t>SERVIU Región del Biobío</t>
  </si>
  <si>
    <t>SERVIU Región de la Araucanía</t>
  </si>
  <si>
    <t>SERVIU Región Los Lagos</t>
  </si>
  <si>
    <t>SERVIU Región de Aysén del General Carlos Ibáñez del Campo</t>
  </si>
  <si>
    <t>SERVIU Región de Magallanes y de la Antártica Chilena</t>
  </si>
  <si>
    <t>SERVIU Región Metropolitana</t>
  </si>
  <si>
    <t>SERVIU Región de Los Ríos</t>
  </si>
  <si>
    <t>Subsecretaría de Servicios Sociales</t>
  </si>
  <si>
    <t>Fondo de Solidaridad e Inversión Social</t>
  </si>
  <si>
    <t>Instituto Nacional de la Juventud</t>
  </si>
  <si>
    <t>Corporación Nacional de Desarrollo Indígena</t>
  </si>
  <si>
    <t>Servicio Nacional de la Discapacidad</t>
  </si>
  <si>
    <t>Servicio Nacional del Adulto Mayor</t>
  </si>
  <si>
    <t>Subsecretaría de Evaluación Social</t>
  </si>
  <si>
    <t>Servicio Nacional de Menores</t>
  </si>
  <si>
    <t>Instituto Nacional de Estadísticas (INE)</t>
  </si>
  <si>
    <t>Subsecretaría de la Mujer y Equidad de Género</t>
  </si>
  <si>
    <t>Servicio Nacional de la Mujer</t>
  </si>
  <si>
    <t>Subsecretaría de Educación Parvularia</t>
  </si>
  <si>
    <t>Consejo de Defensa del Estado</t>
  </si>
  <si>
    <t>Dirección de Previsión de Carabineros de Chile</t>
  </si>
  <si>
    <t>Caja de Previsión de la Defensa Nacional</t>
  </si>
  <si>
    <t>Subsecretaría de las Culturas y las artes</t>
  </si>
  <si>
    <t>Municipalidad de Talca</t>
  </si>
  <si>
    <t>Subsecretaría de Derechos Humanos</t>
  </si>
  <si>
    <t>Universidad de Los Lagos</t>
  </si>
  <si>
    <t>Gobierno Regional Región de Ñuble</t>
  </si>
  <si>
    <t>SUBSECRETARÍA DE LA NIÑEZ</t>
  </si>
  <si>
    <t>Subsecretaría del Patrimonio Cultural</t>
  </si>
  <si>
    <t>DIRECCIÓN GENERAL DE PROMOCIÓN DE EXPORTACIONES</t>
  </si>
  <si>
    <t>DIRECCIÓN DE EDUCACIÓN PÚBLICA</t>
  </si>
  <si>
    <t>Instituto Nacional de Desarrollo Sustentable de la Pesca Artesanal y Acuicultura de Pequeña Escala</t>
  </si>
  <si>
    <t>SUBSECRETARIA DE CIENCIA, TECNOLOGIA, CONOCIMIENTO E INNOVACION</t>
  </si>
  <si>
    <t>Servicio Nacional de Migraciones</t>
  </si>
  <si>
    <t>Servicio Nacional de Protección Especializada a la Niñez y Adolescencia</t>
  </si>
  <si>
    <t>SERVICIO LOCAL DE EDUCACIÓN BARRANCAS</t>
  </si>
  <si>
    <t>SERVICIO LOCAL DE EDUCACIÓN COSTA ARAUCANÍA</t>
  </si>
  <si>
    <t>SERVICIO LOCAL DE EDUCACIÓN HUASCO</t>
  </si>
  <si>
    <t>SERVICIO LOCAL DE EDUCACIÓN PUERTO CORDILLERA</t>
  </si>
  <si>
    <t>Servicio Local De Educación Colchagua</t>
  </si>
  <si>
    <t>SERVICIO LOCAL DE EDUCACIÓN ANDALIÉN SUR</t>
  </si>
  <si>
    <t>SERVICIO LOCAL DE EDUCACIÓN AYSÉN</t>
  </si>
  <si>
    <t>SERVICIO LOCAL DE EDUCACIÓN CHINCHORRO</t>
  </si>
  <si>
    <t>SERVICIO LOCAL DE EDUCACIÓN GABRIELA MISTRAL</t>
  </si>
  <si>
    <t>SERVICIO LOCAL DE EDUCACIÓN IQUIQUE</t>
  </si>
  <si>
    <t>SERVICIO LOCAL DE EDUCACIÓN LLANQUIHUE</t>
  </si>
  <si>
    <t>SERVICIO LOCAL DE EDUCACIÓN MAGALLANES</t>
  </si>
  <si>
    <t>SERVICIO LOCAL DE EDUCACIÓN PUNILLA CORDILLERA</t>
  </si>
  <si>
    <t>SERVICIO LOCAL DE EDUCACIÓN VALPARAÍSO</t>
  </si>
  <si>
    <t>SERVICIO LOCAL DE EDUCACIÓN MAULE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</si>
</sst>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14" fontId="4" fillId="0" borderId="0" xfId="0" applyNumberFormat="1" applyFont="1"/>
    <xf numFmtId="0" fontId="1" fillId="0" borderId="0" xfId="0" applyFont="1"/>
    <xf numFmtId="0" fontId="5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horizontal="left" indent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right" indent="1"/>
    </xf>
    <xf numFmtId="0" fontId="1" fillId="2" borderId="11" xfId="0" applyFont="1" applyFill="1" applyBorder="1" applyAlignment="1">
      <alignment horizontal="left" indent="1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2" xfId="0" applyFont="1" applyFill="1" applyBorder="1" applyAlignment="1">
      <alignment horizontal="left" indent="1"/>
    </xf>
    <xf numFmtId="0" fontId="1" fillId="2" borderId="12" xfId="0" applyFont="1" applyFill="1" applyBorder="1" applyAlignment="1">
      <alignment horizontal="right" indent="1"/>
    </xf>
    <xf numFmtId="0" fontId="1" fillId="2" borderId="14" xfId="0" applyFont="1" applyFill="1" applyBorder="1" applyAlignment="1">
      <alignment horizontal="right" indent="1"/>
    </xf>
    <xf numFmtId="0" fontId="1" fillId="2" borderId="15" xfId="0" applyFont="1" applyFill="1" applyBorder="1" applyAlignment="1">
      <alignment horizontal="right" indent="1"/>
    </xf>
    <xf numFmtId="0" fontId="1" fillId="2" borderId="16" xfId="0" applyFont="1" applyFill="1" applyBorder="1" applyAlignment="1">
      <alignment horizontal="right" indent="1"/>
    </xf>
    <xf numFmtId="0" fontId="2" fillId="0" borderId="0" xfId="0" applyFont="1"/>
    <xf numFmtId="0" fontId="0" fillId="0" borderId="5" xfId="0" applyBorder="1"/>
    <xf numFmtId="3" fontId="0" fillId="0" borderId="17" xfId="0" applyNumberFormat="1" applyBorder="1" applyAlignment="1">
      <alignment horizontal="right" indent="1"/>
    </xf>
    <xf numFmtId="3" fontId="0" fillId="0" borderId="18" xfId="0" applyNumberFormat="1" applyBorder="1" applyAlignment="1">
      <alignment horizontal="right" indent="1"/>
    </xf>
    <xf numFmtId="3" fontId="0" fillId="0" borderId="19" xfId="0" applyNumberFormat="1" applyBorder="1" applyAlignment="1">
      <alignment horizontal="right" indent="1"/>
    </xf>
    <xf numFmtId="0" fontId="0" fillId="0" borderId="19" xfId="0" applyBorder="1" applyAlignment="1">
      <alignment horizontal="right" indent="1"/>
    </xf>
    <xf numFmtId="164" fontId="0" fillId="0" borderId="17" xfId="0" applyNumberFormat="1" applyBorder="1" applyAlignment="1">
      <alignment horizontal="right" indent="1"/>
    </xf>
    <xf numFmtId="164" fontId="0" fillId="0" borderId="20" xfId="0" applyNumberFormat="1" applyBorder="1" applyAlignment="1">
      <alignment horizontal="right" indent="1"/>
    </xf>
    <xf numFmtId="164" fontId="0" fillId="0" borderId="18" xfId="0" applyNumberFormat="1" applyBorder="1" applyAlignment="1">
      <alignment horizontal="right" indent="1"/>
    </xf>
    <xf numFmtId="164" fontId="0" fillId="0" borderId="21" xfId="0" applyNumberFormat="1" applyBorder="1" applyAlignment="1">
      <alignment horizontal="right" indent="1"/>
    </xf>
    <xf numFmtId="0" fontId="0" fillId="0" borderId="11" xfId="0" applyBorder="1"/>
    <xf numFmtId="3" fontId="0" fillId="0" borderId="22" xfId="0" applyNumberFormat="1" applyBorder="1" applyAlignment="1">
      <alignment horizontal="right" indent="1"/>
    </xf>
    <xf numFmtId="3" fontId="0" fillId="0" borderId="23" xfId="0" applyNumberFormat="1" applyBorder="1" applyAlignment="1">
      <alignment horizontal="right" indent="1"/>
    </xf>
    <xf numFmtId="3" fontId="0" fillId="0" borderId="24" xfId="0" applyNumberFormat="1" applyBorder="1" applyAlignment="1">
      <alignment horizontal="right" indent="1"/>
    </xf>
    <xf numFmtId="0" fontId="0" fillId="0" borderId="24" xfId="0" applyBorder="1" applyAlignment="1">
      <alignment horizontal="right" indent="1"/>
    </xf>
    <xf numFmtId="164" fontId="0" fillId="0" borderId="22" xfId="0" applyNumberFormat="1" applyBorder="1" applyAlignment="1">
      <alignment horizontal="right" indent="1"/>
    </xf>
    <xf numFmtId="164" fontId="0" fillId="0" borderId="25" xfId="0" applyNumberFormat="1" applyBorder="1" applyAlignment="1">
      <alignment horizontal="right" indent="1"/>
    </xf>
    <xf numFmtId="164" fontId="0" fillId="0" borderId="23" xfId="0" applyNumberFormat="1" applyBorder="1" applyAlignment="1">
      <alignment horizontal="right" indent="1"/>
    </xf>
    <xf numFmtId="164" fontId="0" fillId="0" borderId="26" xfId="0" applyNumberFormat="1" applyBorder="1" applyAlignment="1">
      <alignment horizontal="right" indent="1"/>
    </xf>
    <xf numFmtId="0" fontId="0" fillId="0" borderId="27" xfId="0" applyBorder="1"/>
    <xf numFmtId="3" fontId="0" fillId="0" borderId="28" xfId="0" applyNumberFormat="1" applyBorder="1" applyAlignment="1">
      <alignment horizontal="right" indent="1"/>
    </xf>
    <xf numFmtId="3" fontId="0" fillId="0" borderId="29" xfId="0" applyNumberFormat="1" applyBorder="1" applyAlignment="1">
      <alignment horizontal="right" indent="1"/>
    </xf>
    <xf numFmtId="3" fontId="0" fillId="0" borderId="30" xfId="0" applyNumberFormat="1" applyBorder="1" applyAlignment="1">
      <alignment horizontal="right" indent="1"/>
    </xf>
    <xf numFmtId="0" fontId="0" fillId="0" borderId="30" xfId="0" applyBorder="1" applyAlignment="1">
      <alignment horizontal="right" indent="1"/>
    </xf>
    <xf numFmtId="164" fontId="0" fillId="0" borderId="28" xfId="0" applyNumberFormat="1" applyBorder="1" applyAlignment="1">
      <alignment horizontal="right" indent="1"/>
    </xf>
    <xf numFmtId="164" fontId="0" fillId="0" borderId="31" xfId="0" applyNumberFormat="1" applyBorder="1" applyAlignment="1">
      <alignment horizontal="right" indent="1"/>
    </xf>
    <xf numFmtId="164" fontId="0" fillId="0" borderId="29" xfId="0" applyNumberFormat="1" applyBorder="1" applyAlignment="1">
      <alignment horizontal="right" indent="1"/>
    </xf>
    <xf numFmtId="164" fontId="0" fillId="0" borderId="32" xfId="0" applyNumberFormat="1" applyBorder="1" applyAlignment="1">
      <alignment horizontal="right" indent="1"/>
    </xf>
    <xf numFmtId="0" fontId="0" fillId="0" borderId="2" xfId="0" applyBorder="1"/>
    <xf numFmtId="3" fontId="0" fillId="0" borderId="33" xfId="0" applyNumberFormat="1" applyBorder="1" applyAlignment="1">
      <alignment horizontal="right" indent="1"/>
    </xf>
    <xf numFmtId="3" fontId="0" fillId="0" borderId="34" xfId="0" applyNumberFormat="1" applyBorder="1" applyAlignment="1">
      <alignment horizontal="right" indent="1"/>
    </xf>
    <xf numFmtId="3" fontId="0" fillId="0" borderId="35" xfId="0" applyNumberFormat="1" applyBorder="1" applyAlignment="1">
      <alignment horizontal="right" indent="1"/>
    </xf>
    <xf numFmtId="0" fontId="0" fillId="0" borderId="35" xfId="0" applyBorder="1" applyAlignment="1">
      <alignment horizontal="right" indent="1"/>
    </xf>
    <xf numFmtId="164" fontId="0" fillId="0" borderId="33" xfId="0" applyNumberFormat="1" applyBorder="1" applyAlignment="1">
      <alignment horizontal="right" indent="1"/>
    </xf>
    <xf numFmtId="164" fontId="0" fillId="0" borderId="36" xfId="0" applyNumberFormat="1" applyBorder="1" applyAlignment="1">
      <alignment horizontal="right" indent="1"/>
    </xf>
    <xf numFmtId="164" fontId="0" fillId="0" borderId="34" xfId="0" applyNumberFormat="1" applyBorder="1" applyAlignment="1">
      <alignment horizontal="right" indent="1"/>
    </xf>
    <xf numFmtId="164" fontId="0" fillId="0" borderId="37" xfId="0" applyNumberFormat="1" applyBorder="1" applyAlignment="1">
      <alignment horizontal="right" indent="1"/>
    </xf>
    <xf numFmtId="0" fontId="0" fillId="3" borderId="0" xfId="0" applyFill="1"/>
    <xf numFmtId="3" fontId="0" fillId="3" borderId="0" xfId="0" applyNumberFormat="1" applyFill="1"/>
    <xf numFmtId="2" fontId="0" fillId="3" borderId="0" xfId="0" applyNumberFormat="1" applyFill="1"/>
    <xf numFmtId="2" fontId="0" fillId="4" borderId="0" xfId="0" applyNumberFormat="1" applyFill="1"/>
    <xf numFmtId="0" fontId="0" fillId="4" borderId="0" xfId="0" applyFill="1"/>
    <xf numFmtId="3" fontId="1" fillId="0" borderId="0" xfId="0" applyNumberFormat="1" applyFont="1" applyAlignment="1">
      <alignment vertical="top"/>
    </xf>
    <xf numFmtId="3" fontId="0" fillId="0" borderId="0" xfId="0" applyNumberFormat="1"/>
    <xf numFmtId="2" fontId="0" fillId="0" borderId="0" xfId="0" applyNumberFormat="1"/>
    <xf numFmtId="3" fontId="1" fillId="2" borderId="5" xfId="0" applyNumberFormat="1" applyFont="1" applyFill="1" applyBorder="1"/>
    <xf numFmtId="3" fontId="1" fillId="2" borderId="6" xfId="0" applyNumberFormat="1" applyFont="1" applyFill="1" applyBorder="1"/>
    <xf numFmtId="2" fontId="0" fillId="2" borderId="6" xfId="0" applyNumberFormat="1" applyFill="1" applyBorder="1"/>
    <xf numFmtId="0" fontId="0" fillId="2" borderId="6" xfId="0" applyFill="1" applyBorder="1"/>
    <xf numFmtId="3" fontId="0" fillId="2" borderId="5" xfId="0" applyNumberFormat="1" applyFill="1" applyBorder="1"/>
    <xf numFmtId="2" fontId="1" fillId="2" borderId="6" xfId="0" applyNumberFormat="1" applyFont="1" applyFill="1" applyBorder="1"/>
    <xf numFmtId="0" fontId="0" fillId="2" borderId="7" xfId="0" applyFill="1" applyBorder="1"/>
    <xf numFmtId="3" fontId="1" fillId="5" borderId="5" xfId="0" applyNumberFormat="1" applyFont="1" applyFill="1" applyBorder="1"/>
    <xf numFmtId="3" fontId="1" fillId="5" borderId="6" xfId="0" applyNumberFormat="1" applyFont="1" applyFill="1" applyBorder="1"/>
    <xf numFmtId="3" fontId="0" fillId="5" borderId="6" xfId="0" applyNumberFormat="1" applyFill="1" applyBorder="1"/>
    <xf numFmtId="2" fontId="1" fillId="5" borderId="6" xfId="0" applyNumberFormat="1" applyFont="1" applyFill="1" applyBorder="1"/>
    <xf numFmtId="0" fontId="0" fillId="5" borderId="6" xfId="0" applyFill="1" applyBorder="1"/>
    <xf numFmtId="0" fontId="0" fillId="5" borderId="5" xfId="0" applyFill="1" applyBorder="1"/>
    <xf numFmtId="0" fontId="0" fillId="5" borderId="7" xfId="0" applyFill="1" applyBorder="1"/>
    <xf numFmtId="0" fontId="1" fillId="2" borderId="38" xfId="0" applyFont="1" applyFill="1" applyBorder="1" applyAlignment="1">
      <alignment horizontal="left" indent="1"/>
    </xf>
    <xf numFmtId="0" fontId="0" fillId="2" borderId="0" xfId="0" applyFill="1"/>
    <xf numFmtId="3" fontId="1" fillId="2" borderId="38" xfId="0" applyNumberFormat="1" applyFont="1" applyFill="1" applyBorder="1" applyAlignment="1">
      <alignment horizontal="left" indent="1"/>
    </xf>
    <xf numFmtId="0" fontId="0" fillId="2" borderId="0" xfId="0" applyFill="1" applyAlignment="1">
      <alignment horizontal="left"/>
    </xf>
    <xf numFmtId="0" fontId="0" fillId="2" borderId="39" xfId="0" applyFill="1" applyBorder="1"/>
    <xf numFmtId="2" fontId="1" fillId="2" borderId="0" xfId="0" applyNumberFormat="1" applyFont="1" applyFill="1" applyAlignment="1">
      <alignment horizontal="left"/>
    </xf>
    <xf numFmtId="0" fontId="1" fillId="5" borderId="38" xfId="0" applyFont="1" applyFill="1" applyBorder="1" applyAlignment="1">
      <alignment horizontal="left" indent="1"/>
    </xf>
    <xf numFmtId="0" fontId="1" fillId="5" borderId="0" xfId="0" applyFont="1" applyFill="1" applyAlignment="1">
      <alignment horizontal="left" indent="1"/>
    </xf>
    <xf numFmtId="0" fontId="0" fillId="5" borderId="0" xfId="0" applyFill="1"/>
    <xf numFmtId="3" fontId="1" fillId="5" borderId="38" xfId="0" applyNumberFormat="1" applyFont="1" applyFill="1" applyBorder="1" applyAlignment="1">
      <alignment horizontal="left" indent="1"/>
    </xf>
    <xf numFmtId="3" fontId="1" fillId="5" borderId="0" xfId="0" applyNumberFormat="1" applyFont="1" applyFill="1" applyAlignment="1">
      <alignment horizontal="left" indent="1"/>
    </xf>
    <xf numFmtId="0" fontId="0" fillId="5" borderId="0" xfId="0" applyFill="1" applyAlignment="1">
      <alignment horizontal="left"/>
    </xf>
    <xf numFmtId="0" fontId="0" fillId="5" borderId="39" xfId="0" applyFill="1" applyBorder="1"/>
    <xf numFmtId="2" fontId="1" fillId="5" borderId="0" xfId="0" applyNumberFormat="1" applyFont="1" applyFill="1" applyAlignment="1">
      <alignment horizontal="left"/>
    </xf>
    <xf numFmtId="0" fontId="1" fillId="2" borderId="11" xfId="0" applyFont="1" applyFill="1" applyBorder="1" applyAlignment="1">
      <alignment horizontal="right" indent="1"/>
    </xf>
    <xf numFmtId="0" fontId="0" fillId="2" borderId="12" xfId="0" applyFill="1" applyBorder="1"/>
    <xf numFmtId="3" fontId="1" fillId="2" borderId="11" xfId="0" applyNumberFormat="1" applyFont="1" applyFill="1" applyBorder="1" applyAlignment="1">
      <alignment horizontal="right" indent="1"/>
    </xf>
    <xf numFmtId="0" fontId="0" fillId="2" borderId="13" xfId="0" applyFill="1" applyBorder="1"/>
    <xf numFmtId="2" fontId="1" fillId="2" borderId="12" xfId="0" applyNumberFormat="1" applyFont="1" applyFill="1" applyBorder="1" applyAlignment="1">
      <alignment horizontal="left"/>
    </xf>
    <xf numFmtId="0" fontId="1" fillId="5" borderId="11" xfId="0" applyFont="1" applyFill="1" applyBorder="1" applyAlignment="1">
      <alignment horizontal="right" indent="1"/>
    </xf>
    <xf numFmtId="0" fontId="1" fillId="5" borderId="12" xfId="0" applyFont="1" applyFill="1" applyBorder="1" applyAlignment="1">
      <alignment horizontal="right" indent="1"/>
    </xf>
    <xf numFmtId="0" fontId="0" fillId="5" borderId="12" xfId="0" applyFill="1" applyBorder="1"/>
    <xf numFmtId="3" fontId="1" fillId="5" borderId="11" xfId="0" applyNumberFormat="1" applyFont="1" applyFill="1" applyBorder="1" applyAlignment="1">
      <alignment horizontal="right" indent="1"/>
    </xf>
    <xf numFmtId="3" fontId="1" fillId="5" borderId="12" xfId="0" applyNumberFormat="1" applyFont="1" applyFill="1" applyBorder="1" applyAlignment="1">
      <alignment horizontal="right" indent="1"/>
    </xf>
    <xf numFmtId="0" fontId="0" fillId="5" borderId="13" xfId="0" applyFill="1" applyBorder="1"/>
    <xf numFmtId="2" fontId="1" fillId="5" borderId="12" xfId="0" applyNumberFormat="1" applyFont="1" applyFill="1" applyBorder="1" applyAlignment="1">
      <alignment horizontal="left"/>
    </xf>
    <xf numFmtId="0" fontId="1" fillId="5" borderId="40" xfId="0" applyFont="1" applyFill="1" applyBorder="1" applyAlignment="1">
      <alignment horizontal="right" indent="2"/>
    </xf>
    <xf numFmtId="0" fontId="1" fillId="5" borderId="41" xfId="0" applyFont="1" applyFill="1" applyBorder="1" applyAlignment="1">
      <alignment horizontal="right" indent="2"/>
    </xf>
    <xf numFmtId="0" fontId="1" fillId="5" borderId="42" xfId="0" applyFont="1" applyFill="1" applyBorder="1" applyAlignment="1">
      <alignment horizontal="right" indent="1"/>
    </xf>
    <xf numFmtId="0" fontId="1" fillId="5" borderId="43" xfId="0" applyFont="1" applyFill="1" applyBorder="1" applyAlignment="1">
      <alignment horizontal="right" indent="1"/>
    </xf>
    <xf numFmtId="0" fontId="1" fillId="5" borderId="44" xfId="0" applyFont="1" applyFill="1" applyBorder="1" applyAlignment="1">
      <alignment horizontal="right" indent="1"/>
    </xf>
    <xf numFmtId="3" fontId="0" fillId="0" borderId="45" xfId="0" applyNumberFormat="1" applyBorder="1" applyAlignment="1">
      <alignment horizontal="right" indent="1"/>
    </xf>
    <xf numFmtId="3" fontId="0" fillId="0" borderId="46" xfId="0" applyNumberFormat="1" applyBorder="1" applyAlignment="1">
      <alignment horizontal="right" indent="1"/>
    </xf>
    <xf numFmtId="3" fontId="0" fillId="0" borderId="47" xfId="0" applyNumberFormat="1" applyBorder="1" applyAlignment="1">
      <alignment horizontal="right" indent="1"/>
    </xf>
    <xf numFmtId="3" fontId="0" fillId="0" borderId="48" xfId="0" applyNumberFormat="1" applyBorder="1" applyAlignment="1">
      <alignment horizontal="right" indent="1"/>
    </xf>
    <xf numFmtId="164" fontId="0" fillId="0" borderId="49" xfId="0" applyNumberFormat="1" applyBorder="1" applyAlignment="1">
      <alignment horizontal="right" indent="2"/>
    </xf>
    <xf numFmtId="164" fontId="0" fillId="0" borderId="46" xfId="0" applyNumberFormat="1" applyBorder="1" applyAlignment="1">
      <alignment horizontal="right" indent="2"/>
    </xf>
    <xf numFmtId="164" fontId="0" fillId="0" borderId="46" xfId="0" applyNumberFormat="1" applyBorder="1" applyAlignment="1">
      <alignment horizontal="right" indent="1"/>
    </xf>
    <xf numFmtId="164" fontId="0" fillId="0" borderId="47" xfId="0" applyNumberFormat="1" applyBorder="1" applyAlignment="1">
      <alignment horizontal="right" indent="1"/>
    </xf>
    <xf numFmtId="3" fontId="0" fillId="0" borderId="49" xfId="0" applyNumberFormat="1" applyBorder="1" applyAlignment="1">
      <alignment horizontal="right" indent="1"/>
    </xf>
    <xf numFmtId="3" fontId="0" fillId="0" borderId="20" xfId="0" applyNumberFormat="1" applyBorder="1" applyAlignment="1">
      <alignment horizontal="right" indent="1"/>
    </xf>
    <xf numFmtId="164" fontId="0" fillId="0" borderId="17" xfId="0" applyNumberFormat="1" applyBorder="1" applyAlignment="1">
      <alignment horizontal="right" indent="2"/>
    </xf>
    <xf numFmtId="164" fontId="0" fillId="0" borderId="20" xfId="0" applyNumberFormat="1" applyBorder="1" applyAlignment="1">
      <alignment horizontal="right" indent="2"/>
    </xf>
    <xf numFmtId="164" fontId="0" fillId="0" borderId="18" xfId="0" applyNumberFormat="1" applyBorder="1" applyAlignment="1">
      <alignment horizontal="right" indent="2"/>
    </xf>
    <xf numFmtId="3" fontId="0" fillId="0" borderId="26" xfId="0" applyNumberFormat="1" applyBorder="1" applyAlignment="1">
      <alignment horizontal="right" indent="1"/>
    </xf>
    <xf numFmtId="164" fontId="0" fillId="0" borderId="25" xfId="0" applyNumberFormat="1" applyBorder="1" applyAlignment="1">
      <alignment horizontal="right" indent="2"/>
    </xf>
    <xf numFmtId="164" fontId="0" fillId="0" borderId="23" xfId="0" applyNumberFormat="1" applyBorder="1" applyAlignment="1">
      <alignment horizontal="right" indent="2"/>
    </xf>
    <xf numFmtId="164" fontId="0" fillId="0" borderId="24" xfId="0" applyNumberFormat="1" applyBorder="1" applyAlignment="1">
      <alignment horizontal="right" indent="1"/>
    </xf>
    <xf numFmtId="3" fontId="0" fillId="0" borderId="25" xfId="0" applyNumberFormat="1" applyBorder="1" applyAlignment="1">
      <alignment horizontal="right" indent="1"/>
    </xf>
    <xf numFmtId="164" fontId="0" fillId="0" borderId="22" xfId="0" applyNumberFormat="1" applyBorder="1" applyAlignment="1">
      <alignment horizontal="right" indent="2"/>
    </xf>
    <xf numFmtId="0" fontId="0" fillId="0" borderId="50" xfId="0" applyBorder="1"/>
    <xf numFmtId="3" fontId="0" fillId="0" borderId="32" xfId="0" applyNumberFormat="1" applyBorder="1" applyAlignment="1">
      <alignment horizontal="right" indent="1"/>
    </xf>
    <xf numFmtId="164" fontId="0" fillId="0" borderId="31" xfId="0" applyNumberFormat="1" applyBorder="1" applyAlignment="1">
      <alignment horizontal="right" indent="2"/>
    </xf>
    <xf numFmtId="164" fontId="0" fillId="0" borderId="29" xfId="0" applyNumberFormat="1" applyBorder="1" applyAlignment="1">
      <alignment horizontal="right" indent="2"/>
    </xf>
    <xf numFmtId="164" fontId="0" fillId="0" borderId="30" xfId="0" applyNumberFormat="1" applyBorder="1" applyAlignment="1">
      <alignment horizontal="right" indent="1"/>
    </xf>
    <xf numFmtId="3" fontId="0" fillId="0" borderId="31" xfId="0" applyNumberFormat="1" applyBorder="1" applyAlignment="1">
      <alignment horizontal="right" indent="1"/>
    </xf>
    <xf numFmtId="164" fontId="0" fillId="0" borderId="28" xfId="0" applyNumberFormat="1" applyBorder="1" applyAlignment="1">
      <alignment horizontal="right" indent="2"/>
    </xf>
    <xf numFmtId="3" fontId="0" fillId="0" borderId="37" xfId="0" applyNumberFormat="1" applyBorder="1" applyAlignment="1">
      <alignment horizontal="right" indent="1"/>
    </xf>
    <xf numFmtId="164" fontId="0" fillId="0" borderId="36" xfId="0" applyNumberFormat="1" applyBorder="1" applyAlignment="1">
      <alignment horizontal="right" indent="2"/>
    </xf>
    <xf numFmtId="164" fontId="0" fillId="0" borderId="34" xfId="0" applyNumberFormat="1" applyBorder="1" applyAlignment="1">
      <alignment horizontal="right" indent="2"/>
    </xf>
    <xf numFmtId="164" fontId="0" fillId="0" borderId="35" xfId="0" applyNumberFormat="1" applyBorder="1" applyAlignment="1">
      <alignment horizontal="right" indent="1"/>
    </xf>
    <xf numFmtId="3" fontId="0" fillId="0" borderId="36" xfId="0" applyNumberFormat="1" applyBorder="1" applyAlignment="1">
      <alignment horizontal="right" indent="1"/>
    </xf>
    <xf numFmtId="164" fontId="0" fillId="0" borderId="33" xfId="0" applyNumberFormat="1" applyBorder="1" applyAlignment="1">
      <alignment horizontal="right" indent="2"/>
    </xf>
    <xf numFmtId="3" fontId="0" fillId="4" borderId="0" xfId="0" applyNumberFormat="1" applyFill="1"/>
    <xf numFmtId="0" fontId="7" fillId="0" borderId="0" xfId="0" applyFont="1"/>
    <xf numFmtId="0" fontId="1" fillId="0" borderId="5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2" fontId="0" fillId="0" borderId="19" xfId="0" applyNumberFormat="1" applyBorder="1" applyAlignment="1">
      <alignment horizontal="right" indent="1"/>
    </xf>
    <xf numFmtId="2" fontId="0" fillId="0" borderId="21" xfId="0" applyNumberFormat="1" applyBorder="1" applyAlignment="1">
      <alignment horizontal="right" indent="1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2" fontId="0" fillId="0" borderId="24" xfId="0" applyNumberFormat="1" applyBorder="1" applyAlignment="1">
      <alignment horizontal="right" indent="1"/>
    </xf>
    <xf numFmtId="2" fontId="0" fillId="0" borderId="26" xfId="0" applyNumberFormat="1" applyBorder="1" applyAlignment="1">
      <alignment horizontal="right" indent="1"/>
    </xf>
    <xf numFmtId="0" fontId="0" fillId="6" borderId="22" xfId="0" applyFill="1" applyBorder="1"/>
    <xf numFmtId="0" fontId="0" fillId="6" borderId="23" xfId="0" applyFill="1" applyBorder="1"/>
    <xf numFmtId="0" fontId="0" fillId="6" borderId="24" xfId="0" applyFill="1" applyBorder="1"/>
    <xf numFmtId="3" fontId="0" fillId="6" borderId="22" xfId="0" applyNumberFormat="1" applyFill="1" applyBorder="1" applyAlignment="1">
      <alignment horizontal="right" indent="1"/>
    </xf>
    <xf numFmtId="3" fontId="0" fillId="6" borderId="23" xfId="0" applyNumberFormat="1" applyFill="1" applyBorder="1" applyAlignment="1">
      <alignment horizontal="right" indent="1"/>
    </xf>
    <xf numFmtId="2" fontId="0" fillId="6" borderId="24" xfId="0" applyNumberFormat="1" applyFill="1" applyBorder="1" applyAlignment="1">
      <alignment horizontal="right" indent="1"/>
    </xf>
    <xf numFmtId="2" fontId="0" fillId="6" borderId="26" xfId="0" applyNumberFormat="1" applyFill="1" applyBorder="1" applyAlignment="1">
      <alignment horizontal="right" indent="1"/>
    </xf>
    <xf numFmtId="0" fontId="0" fillId="0" borderId="40" xfId="0" applyBorder="1"/>
    <xf numFmtId="0" fontId="0" fillId="0" borderId="42" xfId="0" applyBorder="1"/>
    <xf numFmtId="0" fontId="0" fillId="0" borderId="43" xfId="0" applyBorder="1"/>
    <xf numFmtId="3" fontId="0" fillId="0" borderId="40" xfId="0" applyNumberFormat="1" applyBorder="1" applyAlignment="1">
      <alignment horizontal="right" indent="1"/>
    </xf>
    <xf numFmtId="3" fontId="0" fillId="0" borderId="42" xfId="0" applyNumberFormat="1" applyBorder="1" applyAlignment="1">
      <alignment horizontal="right" indent="1"/>
    </xf>
    <xf numFmtId="2" fontId="0" fillId="0" borderId="43" xfId="0" applyNumberFormat="1" applyBorder="1" applyAlignment="1">
      <alignment horizontal="right" indent="1"/>
    </xf>
    <xf numFmtId="2" fontId="0" fillId="0" borderId="44" xfId="0" applyNumberForma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Intensidad de consumo mensual </a:t>
            </a:r>
          </a:p>
        </c:rich>
      </c:tx>
      <c:layout>
        <c:manualLayout>
          <c:xMode val="edge"/>
          <c:yMode val="edge"/>
          <c:x val="0.25249393400644671"/>
          <c:y val="1.123595836974206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8.8678006448129079E-2"/>
          <c:y val="0.10310026820417942"/>
          <c:w val="0.88848955497852677"/>
          <c:h val="0.69773733201382615"/>
        </c:manualLayout>
      </c:layout>
      <c:barChart>
        <c:barDir val="col"/>
        <c:grouping val="clustered"/>
        <c:varyColors val="0"/>
        <c:ser>
          <c:idx val="0"/>
          <c:order val="0"/>
          <c:tx>
            <c:v>Servicio 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Intensidad_Global!$A$32:$A$43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Intensidad_Global!$O$32:$O$43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0-4111-B568-AC00CBEF3C22}"/>
            </c:ext>
          </c:extLst>
        </c:ser>
        <c:ser>
          <c:idx val="2"/>
          <c:order val="3"/>
          <c:tx>
            <c:v>Servicio 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Intensidad_Global!$R$32:$R$43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0-4111-B568-AC00CBEF3C22}"/>
            </c:ext>
          </c:extLst>
        </c:ser>
        <c:ser>
          <c:idx val="4"/>
          <c:order val="4"/>
          <c:tx>
            <c:v>Servicio 2023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Intensidad_Global!$S$32:$S$43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F0-4111-B568-AC00CBEF3C22}"/>
            </c:ext>
          </c:extLst>
        </c:ser>
        <c:ser>
          <c:idx val="7"/>
          <c:order val="5"/>
          <c:tx>
            <c:v>Servicio 2024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Intensidad_Global!$T$32:$T$43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F0-4111-B568-AC00CBEF3C22}"/>
            </c:ext>
          </c:extLst>
        </c:ser>
        <c:ser>
          <c:idx val="1"/>
          <c:order val="1"/>
          <c:tx>
            <c:v>Servicio 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Intensidad_Global!$P$32:$P$43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F0-4111-B568-AC00CBEF3C22}"/>
            </c:ext>
          </c:extLst>
        </c:ser>
        <c:ser>
          <c:idx val="3"/>
          <c:order val="2"/>
          <c:tx>
            <c:v>Servicio 2021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Intensidad_Global!$Q$32:$Q$43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F0-4111-B568-AC00CBEF3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223981264"/>
        <c:axId val="223981824"/>
      </c:barChart>
      <c:lineChart>
        <c:grouping val="standard"/>
        <c:varyColors val="0"/>
        <c:ser>
          <c:idx val="6"/>
          <c:order val="6"/>
          <c:tx>
            <c:v>Todos servicios 2023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Intensidad_Global!$AK$32:$AK$43</c:f>
              <c:numCache>
                <c:formatCode>0.0</c:formatCode>
                <c:ptCount val="12"/>
                <c:pt idx="0">
                  <c:v>3.7940855668786062</c:v>
                </c:pt>
                <c:pt idx="1">
                  <c:v>3.4821356096087888</c:v>
                </c:pt>
                <c:pt idx="2">
                  <c:v>4.0004302918122709</c:v>
                </c:pt>
                <c:pt idx="3">
                  <c:v>3.8895071940007959</c:v>
                </c:pt>
                <c:pt idx="4">
                  <c:v>4.443011944748104</c:v>
                </c:pt>
                <c:pt idx="5">
                  <c:v>4.6068610706813242</c:v>
                </c:pt>
                <c:pt idx="6">
                  <c:v>4.9129543684453187</c:v>
                </c:pt>
                <c:pt idx="7">
                  <c:v>4.706059822109073</c:v>
                </c:pt>
                <c:pt idx="8">
                  <c:v>4.2480761626035193</c:v>
                </c:pt>
                <c:pt idx="9">
                  <c:v>3.8972139747946835</c:v>
                </c:pt>
                <c:pt idx="10">
                  <c:v>3.5468676345746633</c:v>
                </c:pt>
                <c:pt idx="11">
                  <c:v>3.4783636612642299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F0-4111-B568-AC00CBEF3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81264"/>
        <c:axId val="223981824"/>
      </c:lineChart>
      <c:catAx>
        <c:axId val="22398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23981824"/>
        <c:crosses val="autoZero"/>
        <c:auto val="1"/>
        <c:lblAlgn val="ctr"/>
        <c:lblOffset val="100"/>
        <c:noMultiLvlLbl val="0"/>
      </c:catAx>
      <c:valAx>
        <c:axId val="22398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kWh/m2/mes</a:t>
                </a:r>
              </a:p>
            </c:rich>
          </c:tx>
          <c:layout>
            <c:manualLayout>
              <c:xMode val="edge"/>
              <c:yMode val="edge"/>
              <c:x val="1.2178952744029166E-2"/>
              <c:y val="0.33539608764367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239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0690703231E-2"/>
          <c:y val="0.88463634668617241"/>
          <c:w val="0.93684209653848549"/>
          <c:h val="0.10443469156519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L"/>
              <a:t>Intensidad de consumo mensual del servicio </a:t>
            </a:r>
          </a:p>
        </c:rich>
      </c:tx>
      <c:layout>
        <c:manualLayout>
          <c:xMode val="edge"/>
          <c:yMode val="edge"/>
          <c:x val="0.24330581033206444"/>
          <c:y val="1.123603735579564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0446751704988165"/>
          <c:y val="0.13224406004367564"/>
          <c:w val="0.87270001511127437"/>
          <c:h val="0.690451292013695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Intensidad_Global!$O$8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Intensidad_Global!$A$32:$A$43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Intensidad_Global!$O$9:$O$20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2-4385-A7F4-83446D91BE40}"/>
            </c:ext>
          </c:extLst>
        </c:ser>
        <c:ser>
          <c:idx val="4"/>
          <c:order val="1"/>
          <c:tx>
            <c:strRef>
              <c:f>Intensidad_Global!$P$8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Intensidad_Global!$P$9:$P$20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2-4385-A7F4-83446D91BE40}"/>
            </c:ext>
          </c:extLst>
        </c:ser>
        <c:ser>
          <c:idx val="5"/>
          <c:order val="2"/>
          <c:tx>
            <c:strRef>
              <c:f>Intensidad_Global!$Q$8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Intensidad_Global!$Q$9:$Q$20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2-4385-A7F4-83446D91BE40}"/>
            </c:ext>
          </c:extLst>
        </c:ser>
        <c:ser>
          <c:idx val="1"/>
          <c:order val="3"/>
          <c:tx>
            <c:strRef>
              <c:f>Intensidad_Global!$R$8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Intensidad_Global!$R$9:$R$20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2-4385-A7F4-83446D91BE40}"/>
            </c:ext>
          </c:extLst>
        </c:ser>
        <c:ser>
          <c:idx val="2"/>
          <c:order val="4"/>
          <c:tx>
            <c:strRef>
              <c:f>Intensidad_Global!$S$8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Intensidad_Global!$S$9:$S$20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2-4385-A7F4-83446D91BE40}"/>
            </c:ext>
          </c:extLst>
        </c:ser>
        <c:ser>
          <c:idx val="3"/>
          <c:order val="5"/>
          <c:tx>
            <c:strRef>
              <c:f>Intensidad_Global!$T$8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Intensidad_Global!$T$9:$T$20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2-4385-A7F4-83446D91B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223987424"/>
        <c:axId val="223987984"/>
      </c:barChart>
      <c:catAx>
        <c:axId val="223987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23987984"/>
        <c:crosses val="autoZero"/>
        <c:auto val="1"/>
        <c:lblAlgn val="ctr"/>
        <c:lblOffset val="100"/>
        <c:noMultiLvlLbl val="0"/>
      </c:catAx>
      <c:valAx>
        <c:axId val="22398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kWh/m2/mes</a:t>
                </a:r>
              </a:p>
            </c:rich>
          </c:tx>
          <c:layout>
            <c:manualLayout>
              <c:xMode val="edge"/>
              <c:yMode val="edge"/>
              <c:x val="1.2178952744029166E-2"/>
              <c:y val="0.33539608764367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2398742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CL"/>
              <a:t>Intensidad</a:t>
            </a:r>
            <a:r>
              <a:rPr lang="es-CL" baseline="0"/>
              <a:t> de consumo mensual </a:t>
            </a:r>
            <a:endParaRPr lang="es-CL" sz="1400" baseline="0"/>
          </a:p>
        </c:rich>
      </c:tx>
      <c:layout>
        <c:manualLayout>
          <c:xMode val="edge"/>
          <c:yMode val="edge"/>
          <c:x val="0.25249393400644671"/>
          <c:y val="1.123595836974206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678006448129079E-2"/>
          <c:y val="0.10310026820417942"/>
          <c:w val="0.88848955497852677"/>
          <c:h val="0.69773733201382615"/>
        </c:manualLayout>
      </c:layout>
      <c:barChart>
        <c:barDir val="col"/>
        <c:grouping val="clustered"/>
        <c:varyColors val="0"/>
        <c:ser>
          <c:idx val="0"/>
          <c:order val="0"/>
          <c:tx>
            <c:v>Servicio 2019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Intensidad_Global!$A$32:$A$43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Intensidad_Global!$O$54:$O$65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9-469C-AF4E-50BD6A1574C2}"/>
            </c:ext>
          </c:extLst>
        </c:ser>
        <c:ser>
          <c:idx val="1"/>
          <c:order val="1"/>
          <c:tx>
            <c:v>Servicio 2020</c:v>
          </c:tx>
          <c:invertIfNegative val="0"/>
          <c:val>
            <c:numRef>
              <c:f>Intensidad_Global!$P$54:$P$65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9-469C-AF4E-50BD6A1574C2}"/>
            </c:ext>
          </c:extLst>
        </c:ser>
        <c:ser>
          <c:idx val="3"/>
          <c:order val="2"/>
          <c:tx>
            <c:v>Servicio 2021</c:v>
          </c:tx>
          <c:invertIfNegative val="0"/>
          <c:val>
            <c:numRef>
              <c:f>Intensidad_Global!$Q$54:$Q$65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9-469C-AF4E-50BD6A1574C2}"/>
            </c:ext>
          </c:extLst>
        </c:ser>
        <c:ser>
          <c:idx val="2"/>
          <c:order val="3"/>
          <c:tx>
            <c:v>Servicio 2022</c:v>
          </c:tx>
          <c:spPr>
            <a:solidFill>
              <a:schemeClr val="accent1"/>
            </a:solidFill>
          </c:spPr>
          <c:invertIfNegative val="0"/>
          <c:val>
            <c:numRef>
              <c:f>Intensidad_Global!$R$54:$R$65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9-469C-AF4E-50BD6A1574C2}"/>
            </c:ext>
          </c:extLst>
        </c:ser>
        <c:ser>
          <c:idx val="4"/>
          <c:order val="4"/>
          <c:tx>
            <c:v>Servicio 2023</c:v>
          </c:tx>
          <c:invertIfNegative val="0"/>
          <c:val>
            <c:numRef>
              <c:f>Intensidad_Global!$S$54:$S$65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29-469C-AF4E-50BD6A1574C2}"/>
            </c:ext>
          </c:extLst>
        </c:ser>
        <c:ser>
          <c:idx val="7"/>
          <c:order val="5"/>
          <c:tx>
            <c:v>Servicio 2024</c:v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</c:spPr>
          <c:invertIfNegative val="0"/>
          <c:val>
            <c:numRef>
              <c:f>Intensidad_Global!$T$54:$T$65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29-469C-AF4E-50BD6A157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509968"/>
        <c:axId val="224510528"/>
      </c:barChart>
      <c:lineChart>
        <c:grouping val="standard"/>
        <c:varyColors val="0"/>
        <c:ser>
          <c:idx val="6"/>
          <c:order val="6"/>
          <c:tx>
            <c:v>Todos servicios 2023</c:v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Intensidad_Global!$AK$54:$AK$65</c:f>
              <c:numCache>
                <c:formatCode>0.0</c:formatCode>
                <c:ptCount val="12"/>
                <c:pt idx="0">
                  <c:v>21.074333404268025</c:v>
                </c:pt>
                <c:pt idx="1">
                  <c:v>23.606998725622496</c:v>
                </c:pt>
                <c:pt idx="2">
                  <c:v>31.402828131946709</c:v>
                </c:pt>
                <c:pt idx="3">
                  <c:v>33.584610679720846</c:v>
                </c:pt>
                <c:pt idx="4">
                  <c:v>39.106137499468375</c:v>
                </c:pt>
                <c:pt idx="5">
                  <c:v>41.831467935725179</c:v>
                </c:pt>
                <c:pt idx="6">
                  <c:v>45.410011418177419</c:v>
                </c:pt>
                <c:pt idx="7">
                  <c:v>44.277773616725547</c:v>
                </c:pt>
                <c:pt idx="8">
                  <c:v>38.743331326242512</c:v>
                </c:pt>
                <c:pt idx="9">
                  <c:v>33.738793480989088</c:v>
                </c:pt>
                <c:pt idx="10">
                  <c:v>30.224804114477593</c:v>
                </c:pt>
                <c:pt idx="11">
                  <c:v>26.205018337781731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29-469C-AF4E-50BD6A157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09968"/>
        <c:axId val="224510528"/>
      </c:lineChart>
      <c:catAx>
        <c:axId val="224509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4510528"/>
        <c:crosses val="autoZero"/>
        <c:auto val="1"/>
        <c:lblAlgn val="ctr"/>
        <c:lblOffset val="100"/>
        <c:noMultiLvlLbl val="0"/>
      </c:catAx>
      <c:valAx>
        <c:axId val="224510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kWh/m2/mes</a:t>
                </a:r>
              </a:p>
            </c:rich>
          </c:tx>
          <c:layout>
            <c:manualLayout>
              <c:xMode val="edge"/>
              <c:yMode val="edge"/>
              <c:x val="1.2178952744029166E-2"/>
              <c:y val="0.3353960876436768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24509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1580061000146576E-2"/>
          <c:y val="0.87805975072788034"/>
          <c:w val="0.90499211285980297"/>
          <c:h val="0.1219402492721196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Intensidad promedio mensual edificios eléctricos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42623026798073"/>
          <c:y val="0.11989675805759735"/>
          <c:w val="0.84195181738898961"/>
          <c:h val="0.70261463854414319"/>
        </c:manualLayout>
      </c:layout>
      <c:barChart>
        <c:barDir val="col"/>
        <c:grouping val="clustered"/>
        <c:varyColors val="0"/>
        <c:ser>
          <c:idx val="1"/>
          <c:order val="0"/>
          <c:tx>
            <c:v>Intensidad edificios eléctricos</c:v>
          </c:tx>
          <c:invertIfNegative val="0"/>
          <c:dPt>
            <c:idx val="3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154D-4320-829A-59DD41EA4761}"/>
              </c:ext>
            </c:extLst>
          </c:dPt>
          <c:val>
            <c:numRef>
              <c:f>Comparacion_Servicios!$R$29:$R$209</c:f>
              <c:numCache>
                <c:formatCode>General</c:formatCode>
                <c:ptCount val="181"/>
                <c:pt idx="0">
                  <c:v>5.3375856630824385</c:v>
                </c:pt>
                <c:pt idx="1">
                  <c:v>15.308017015328616</c:v>
                </c:pt>
                <c:pt idx="2">
                  <c:v>9.0109161290322568</c:v>
                </c:pt>
                <c:pt idx="3">
                  <c:v>6.0409034952528033</c:v>
                </c:pt>
                <c:pt idx="4">
                  <c:v>8.874432346542747</c:v>
                </c:pt>
                <c:pt idx="5">
                  <c:v>3.3968016739225448</c:v>
                </c:pt>
                <c:pt idx="6">
                  <c:v>0</c:v>
                </c:pt>
                <c:pt idx="7">
                  <c:v>1.9318535805360464</c:v>
                </c:pt>
                <c:pt idx="8">
                  <c:v>4.1908108725689939</c:v>
                </c:pt>
                <c:pt idx="9">
                  <c:v>0</c:v>
                </c:pt>
                <c:pt idx="10">
                  <c:v>0</c:v>
                </c:pt>
                <c:pt idx="11">
                  <c:v>3.0228333333333333</c:v>
                </c:pt>
                <c:pt idx="12">
                  <c:v>0</c:v>
                </c:pt>
                <c:pt idx="13">
                  <c:v>3.1688902451602616</c:v>
                </c:pt>
                <c:pt idx="14">
                  <c:v>174.32061638885912</c:v>
                </c:pt>
                <c:pt idx="15">
                  <c:v>5.0753430682617866</c:v>
                </c:pt>
                <c:pt idx="16">
                  <c:v>4.2938386535791215</c:v>
                </c:pt>
                <c:pt idx="17">
                  <c:v>11.000350844914649</c:v>
                </c:pt>
                <c:pt idx="18">
                  <c:v>3.8142417520351475</c:v>
                </c:pt>
                <c:pt idx="19">
                  <c:v>3.1385240112466701</c:v>
                </c:pt>
                <c:pt idx="20">
                  <c:v>0</c:v>
                </c:pt>
                <c:pt idx="21">
                  <c:v>7.0008878333283233</c:v>
                </c:pt>
                <c:pt idx="22">
                  <c:v>3.5980846388307213</c:v>
                </c:pt>
                <c:pt idx="23">
                  <c:v>7.7598021840768299</c:v>
                </c:pt>
                <c:pt idx="24">
                  <c:v>4.9509850414903012</c:v>
                </c:pt>
                <c:pt idx="25">
                  <c:v>1.6233104849863624</c:v>
                </c:pt>
                <c:pt idx="26">
                  <c:v>6.4674582200573854</c:v>
                </c:pt>
                <c:pt idx="27">
                  <c:v>2.9810378067018148</c:v>
                </c:pt>
                <c:pt idx="28">
                  <c:v>3.3791837704137815</c:v>
                </c:pt>
                <c:pt idx="29">
                  <c:v>2.9199294519668118</c:v>
                </c:pt>
                <c:pt idx="30">
                  <c:v>4.6355120159992884</c:v>
                </c:pt>
                <c:pt idx="31">
                  <c:v>2.8531143860342603</c:v>
                </c:pt>
                <c:pt idx="32">
                  <c:v>5.6441755411565113</c:v>
                </c:pt>
                <c:pt idx="33">
                  <c:v>4.0387230418821076</c:v>
                </c:pt>
                <c:pt idx="34">
                  <c:v>0</c:v>
                </c:pt>
                <c:pt idx="35">
                  <c:v>23.677186204164752</c:v>
                </c:pt>
                <c:pt idx="36">
                  <c:v>9.9729304437434934</c:v>
                </c:pt>
                <c:pt idx="37">
                  <c:v>2.8074731956139929</c:v>
                </c:pt>
                <c:pt idx="38">
                  <c:v>4.3921840075153868</c:v>
                </c:pt>
                <c:pt idx="39">
                  <c:v>0</c:v>
                </c:pt>
                <c:pt idx="40">
                  <c:v>2.5478183735731355</c:v>
                </c:pt>
                <c:pt idx="41">
                  <c:v>2.2890156330972498</c:v>
                </c:pt>
                <c:pt idx="42">
                  <c:v>11.429813468748153</c:v>
                </c:pt>
                <c:pt idx="43">
                  <c:v>8.0742471833492981</c:v>
                </c:pt>
                <c:pt idx="44">
                  <c:v>2.8251392718086015</c:v>
                </c:pt>
                <c:pt idx="45">
                  <c:v>8.4302052859686771</c:v>
                </c:pt>
                <c:pt idx="46">
                  <c:v>6.4278784458333176</c:v>
                </c:pt>
                <c:pt idx="47">
                  <c:v>2.9601207049123719</c:v>
                </c:pt>
                <c:pt idx="48">
                  <c:v>9.1680924190024324</c:v>
                </c:pt>
                <c:pt idx="49">
                  <c:v>3.1840460079097817</c:v>
                </c:pt>
                <c:pt idx="50">
                  <c:v>0</c:v>
                </c:pt>
                <c:pt idx="51">
                  <c:v>6.1875174875749295</c:v>
                </c:pt>
                <c:pt idx="52">
                  <c:v>7.0225351210402387</c:v>
                </c:pt>
                <c:pt idx="53">
                  <c:v>3.1845617131043298</c:v>
                </c:pt>
                <c:pt idx="54">
                  <c:v>0</c:v>
                </c:pt>
                <c:pt idx="55">
                  <c:v>5.3278784850854963</c:v>
                </c:pt>
                <c:pt idx="56">
                  <c:v>5.3375371405368028</c:v>
                </c:pt>
                <c:pt idx="57">
                  <c:v>9.907011530628905</c:v>
                </c:pt>
                <c:pt idx="58">
                  <c:v>3.7699910175522078</c:v>
                </c:pt>
                <c:pt idx="59">
                  <c:v>3.0701578411991228</c:v>
                </c:pt>
                <c:pt idx="60">
                  <c:v>2.5201738459520322</c:v>
                </c:pt>
                <c:pt idx="61">
                  <c:v>34.297836232730837</c:v>
                </c:pt>
                <c:pt idx="62">
                  <c:v>4.6433247772521673</c:v>
                </c:pt>
                <c:pt idx="63">
                  <c:v>7.1045297385389015</c:v>
                </c:pt>
                <c:pt idx="64">
                  <c:v>4.694222747148225</c:v>
                </c:pt>
                <c:pt idx="65">
                  <c:v>7.0460806687765221</c:v>
                </c:pt>
                <c:pt idx="66">
                  <c:v>7.5255234601864585</c:v>
                </c:pt>
                <c:pt idx="67">
                  <c:v>4.8161956736402907</c:v>
                </c:pt>
                <c:pt idx="68">
                  <c:v>2.3915997463525995</c:v>
                </c:pt>
                <c:pt idx="69">
                  <c:v>3.0043598135577922</c:v>
                </c:pt>
                <c:pt idx="70">
                  <c:v>5.2215994234999661</c:v>
                </c:pt>
                <c:pt idx="71">
                  <c:v>3.7169314697800733</c:v>
                </c:pt>
                <c:pt idx="72">
                  <c:v>5.9493520747622339</c:v>
                </c:pt>
                <c:pt idx="73">
                  <c:v>1.8667739537363728</c:v>
                </c:pt>
                <c:pt idx="74">
                  <c:v>9.7727475468331839</c:v>
                </c:pt>
                <c:pt idx="75">
                  <c:v>6.3718385946502663</c:v>
                </c:pt>
                <c:pt idx="76">
                  <c:v>2.8814892741138554</c:v>
                </c:pt>
                <c:pt idx="77">
                  <c:v>4.8652630190921533</c:v>
                </c:pt>
                <c:pt idx="78">
                  <c:v>3.2393075056814773</c:v>
                </c:pt>
                <c:pt idx="79">
                  <c:v>2.5850982417408441</c:v>
                </c:pt>
                <c:pt idx="80">
                  <c:v>18.745337920802211</c:v>
                </c:pt>
                <c:pt idx="81">
                  <c:v>2.6213724504017972</c:v>
                </c:pt>
                <c:pt idx="82">
                  <c:v>6.0056546329109617</c:v>
                </c:pt>
                <c:pt idx="83">
                  <c:v>6.4122303810014607</c:v>
                </c:pt>
                <c:pt idx="84">
                  <c:v>3.6287170560872464</c:v>
                </c:pt>
                <c:pt idx="85">
                  <c:v>11.723226645648012</c:v>
                </c:pt>
                <c:pt idx="86">
                  <c:v>5.4854809633027095</c:v>
                </c:pt>
                <c:pt idx="87">
                  <c:v>3.3971355744177258</c:v>
                </c:pt>
                <c:pt idx="88">
                  <c:v>1.8523565909446564</c:v>
                </c:pt>
                <c:pt idx="89">
                  <c:v>9.3749454517724971</c:v>
                </c:pt>
                <c:pt idx="90">
                  <c:v>3.2613886071670044</c:v>
                </c:pt>
                <c:pt idx="91">
                  <c:v>97.228470584265324</c:v>
                </c:pt>
                <c:pt idx="92">
                  <c:v>6.0262499770186251</c:v>
                </c:pt>
                <c:pt idx="93">
                  <c:v>1.7635556952730014</c:v>
                </c:pt>
                <c:pt idx="94">
                  <c:v>2.6528936213844938</c:v>
                </c:pt>
                <c:pt idx="95">
                  <c:v>2.8938900960977474</c:v>
                </c:pt>
                <c:pt idx="96">
                  <c:v>7.6470772821218125</c:v>
                </c:pt>
                <c:pt idx="97">
                  <c:v>3.0768074419920768</c:v>
                </c:pt>
                <c:pt idx="98">
                  <c:v>4.3765048609907096</c:v>
                </c:pt>
                <c:pt idx="99">
                  <c:v>3.8401580876584727</c:v>
                </c:pt>
                <c:pt idx="100">
                  <c:v>1.9400951281883343</c:v>
                </c:pt>
                <c:pt idx="101">
                  <c:v>3.297587520479214</c:v>
                </c:pt>
                <c:pt idx="102">
                  <c:v>6.7567356524388584</c:v>
                </c:pt>
                <c:pt idx="103">
                  <c:v>9.9180362016480341</c:v>
                </c:pt>
                <c:pt idx="104">
                  <c:v>3.3611190123573933</c:v>
                </c:pt>
                <c:pt idx="105">
                  <c:v>3.8958614437748031</c:v>
                </c:pt>
                <c:pt idx="106">
                  <c:v>5.3272721208815055</c:v>
                </c:pt>
                <c:pt idx="107">
                  <c:v>4.5665293352698155</c:v>
                </c:pt>
                <c:pt idx="108">
                  <c:v>4.7153310574642555</c:v>
                </c:pt>
                <c:pt idx="109">
                  <c:v>3.2673510101904246</c:v>
                </c:pt>
                <c:pt idx="110">
                  <c:v>2.9306195347754316</c:v>
                </c:pt>
                <c:pt idx="111">
                  <c:v>5.1127820969686981</c:v>
                </c:pt>
                <c:pt idx="112">
                  <c:v>6.9153126998530086</c:v>
                </c:pt>
                <c:pt idx="113">
                  <c:v>6.3420496530204593</c:v>
                </c:pt>
                <c:pt idx="114">
                  <c:v>4.8435123154514974</c:v>
                </c:pt>
                <c:pt idx="115">
                  <c:v>4.1395396747460502</c:v>
                </c:pt>
                <c:pt idx="116">
                  <c:v>7.1127962071203283</c:v>
                </c:pt>
                <c:pt idx="117">
                  <c:v>0</c:v>
                </c:pt>
                <c:pt idx="118">
                  <c:v>7.4527296609002889</c:v>
                </c:pt>
                <c:pt idx="119">
                  <c:v>5.4055732773722207</c:v>
                </c:pt>
                <c:pt idx="120">
                  <c:v>8.5131410205529612</c:v>
                </c:pt>
                <c:pt idx="121">
                  <c:v>4.289122685203691</c:v>
                </c:pt>
                <c:pt idx="122">
                  <c:v>5.283538588223732</c:v>
                </c:pt>
                <c:pt idx="123">
                  <c:v>2.5122957405150387E-2</c:v>
                </c:pt>
                <c:pt idx="124">
                  <c:v>5.5909297016461279</c:v>
                </c:pt>
                <c:pt idx="125">
                  <c:v>3.0788594604398862</c:v>
                </c:pt>
                <c:pt idx="126">
                  <c:v>2.8371249757838597</c:v>
                </c:pt>
                <c:pt idx="127">
                  <c:v>2.4635584425536554</c:v>
                </c:pt>
                <c:pt idx="128">
                  <c:v>3.636340699346321</c:v>
                </c:pt>
                <c:pt idx="129">
                  <c:v>5.1703468433222151</c:v>
                </c:pt>
                <c:pt idx="130">
                  <c:v>5.9483971523409673</c:v>
                </c:pt>
                <c:pt idx="131">
                  <c:v>9.3519918654666903</c:v>
                </c:pt>
                <c:pt idx="132">
                  <c:v>5.3892190296341207</c:v>
                </c:pt>
                <c:pt idx="133">
                  <c:v>4.2199873847174789</c:v>
                </c:pt>
                <c:pt idx="134">
                  <c:v>4.8302233688136669</c:v>
                </c:pt>
                <c:pt idx="135">
                  <c:v>0</c:v>
                </c:pt>
                <c:pt idx="136">
                  <c:v>4.2831591760211021</c:v>
                </c:pt>
                <c:pt idx="137">
                  <c:v>3.8979270129705044</c:v>
                </c:pt>
                <c:pt idx="138">
                  <c:v>4.7528874558623029</c:v>
                </c:pt>
                <c:pt idx="139">
                  <c:v>2.9514998663085001</c:v>
                </c:pt>
                <c:pt idx="140">
                  <c:v>1.7821766250937499</c:v>
                </c:pt>
                <c:pt idx="141">
                  <c:v>3.8309112471959659</c:v>
                </c:pt>
                <c:pt idx="142">
                  <c:v>2.5454937073935637</c:v>
                </c:pt>
                <c:pt idx="143">
                  <c:v>3.1554010120034026</c:v>
                </c:pt>
                <c:pt idx="144">
                  <c:v>20.929824204910926</c:v>
                </c:pt>
                <c:pt idx="145">
                  <c:v>6.9967132550755915</c:v>
                </c:pt>
                <c:pt idx="146">
                  <c:v>5.3779141350615083</c:v>
                </c:pt>
                <c:pt idx="147">
                  <c:v>3.7266203293219906</c:v>
                </c:pt>
                <c:pt idx="148">
                  <c:v>2.7231349608224087</c:v>
                </c:pt>
                <c:pt idx="149">
                  <c:v>6.8439889164246468</c:v>
                </c:pt>
                <c:pt idx="150">
                  <c:v>3.5815570737901958</c:v>
                </c:pt>
                <c:pt idx="151">
                  <c:v>4.4662728375153185</c:v>
                </c:pt>
                <c:pt idx="152">
                  <c:v>3.3921865194456937</c:v>
                </c:pt>
                <c:pt idx="153">
                  <c:v>2.7444946815751705</c:v>
                </c:pt>
                <c:pt idx="154">
                  <c:v>1.0327635327635329</c:v>
                </c:pt>
                <c:pt idx="155">
                  <c:v>5.2895297646875479</c:v>
                </c:pt>
                <c:pt idx="156">
                  <c:v>7.4292397660818716</c:v>
                </c:pt>
                <c:pt idx="157">
                  <c:v>1.6672730746138311</c:v>
                </c:pt>
                <c:pt idx="158">
                  <c:v>2.1130052160736663</c:v>
                </c:pt>
                <c:pt idx="159">
                  <c:v>7.6002625774072126</c:v>
                </c:pt>
                <c:pt idx="160">
                  <c:v>3.2020296144396814</c:v>
                </c:pt>
                <c:pt idx="161">
                  <c:v>4.0110235330923256</c:v>
                </c:pt>
                <c:pt idx="162">
                  <c:v>3.1265354214853658</c:v>
                </c:pt>
                <c:pt idx="163">
                  <c:v>2.1958787716115302</c:v>
                </c:pt>
                <c:pt idx="164">
                  <c:v>5.7874029525396535</c:v>
                </c:pt>
                <c:pt idx="165">
                  <c:v>5.5255649468754804</c:v>
                </c:pt>
                <c:pt idx="166">
                  <c:v>1.9306810359916013</c:v>
                </c:pt>
                <c:pt idx="167">
                  <c:v>1.0549153302521601</c:v>
                </c:pt>
                <c:pt idx="168">
                  <c:v>1.1553507527574112</c:v>
                </c:pt>
                <c:pt idx="169">
                  <c:v>0.49878101035963196</c:v>
                </c:pt>
                <c:pt idx="170">
                  <c:v>3.8877293154198007</c:v>
                </c:pt>
                <c:pt idx="171">
                  <c:v>2.708184059175391</c:v>
                </c:pt>
                <c:pt idx="172">
                  <c:v>1.2437759275494586</c:v>
                </c:pt>
                <c:pt idx="173">
                  <c:v>4.9515035492411057</c:v>
                </c:pt>
                <c:pt idx="174">
                  <c:v>3.9997513271145078</c:v>
                </c:pt>
                <c:pt idx="175">
                  <c:v>2.4182585283010511</c:v>
                </c:pt>
                <c:pt idx="176">
                  <c:v>1.5555701949168297</c:v>
                </c:pt>
                <c:pt idx="177">
                  <c:v>0</c:v>
                </c:pt>
                <c:pt idx="178">
                  <c:v>2.5790250829395802</c:v>
                </c:pt>
                <c:pt idx="179">
                  <c:v>2.6300405960419555</c:v>
                </c:pt>
                <c:pt idx="180">
                  <c:v>1.6317511832319134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D-4320-829A-59DD41EA4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716928"/>
        <c:axId val="223717488"/>
      </c:barChart>
      <c:lineChart>
        <c:grouping val="standard"/>
        <c:varyColors val="0"/>
        <c:ser>
          <c:idx val="0"/>
          <c:order val="1"/>
          <c:tx>
            <c:v>Promedio</c:v>
          </c:tx>
          <c:marker>
            <c:symbol val="none"/>
          </c:marker>
          <c:val>
            <c:numRef>
              <c:f>Comparacion_Servicios!$P$29:$P$209</c:f>
              <c:numCache>
                <c:formatCode>General</c:formatCode>
                <c:ptCount val="181"/>
                <c:pt idx="0">
                  <c:v>4.0837972751267815</c:v>
                </c:pt>
                <c:pt idx="1">
                  <c:v>4.0837972751267815</c:v>
                </c:pt>
                <c:pt idx="2">
                  <c:v>4.0837972751267815</c:v>
                </c:pt>
                <c:pt idx="3">
                  <c:v>4.0837972751267815</c:v>
                </c:pt>
                <c:pt idx="4">
                  <c:v>4.0837972751267815</c:v>
                </c:pt>
                <c:pt idx="5">
                  <c:v>4.0837972751267815</c:v>
                </c:pt>
                <c:pt idx="6">
                  <c:v>4.0837972751267815</c:v>
                </c:pt>
                <c:pt idx="7">
                  <c:v>4.0837972751267815</c:v>
                </c:pt>
                <c:pt idx="8">
                  <c:v>4.0837972751267815</c:v>
                </c:pt>
                <c:pt idx="9">
                  <c:v>4.0837972751267815</c:v>
                </c:pt>
                <c:pt idx="10">
                  <c:v>4.0837972751267815</c:v>
                </c:pt>
                <c:pt idx="11">
                  <c:v>4.0837972751267815</c:v>
                </c:pt>
                <c:pt idx="12">
                  <c:v>4.0837972751267815</c:v>
                </c:pt>
                <c:pt idx="13">
                  <c:v>4.0837972751267815</c:v>
                </c:pt>
                <c:pt idx="14">
                  <c:v>4.0837972751267815</c:v>
                </c:pt>
                <c:pt idx="15">
                  <c:v>4.0837972751267815</c:v>
                </c:pt>
                <c:pt idx="16">
                  <c:v>4.0837972751267815</c:v>
                </c:pt>
                <c:pt idx="17">
                  <c:v>4.0837972751267815</c:v>
                </c:pt>
                <c:pt idx="18">
                  <c:v>4.0837972751267815</c:v>
                </c:pt>
                <c:pt idx="19">
                  <c:v>4.0837972751267815</c:v>
                </c:pt>
                <c:pt idx="20">
                  <c:v>4.0837972751267815</c:v>
                </c:pt>
                <c:pt idx="21">
                  <c:v>4.0837972751267815</c:v>
                </c:pt>
                <c:pt idx="22">
                  <c:v>4.0837972751267815</c:v>
                </c:pt>
                <c:pt idx="23">
                  <c:v>4.0837972751267815</c:v>
                </c:pt>
                <c:pt idx="24">
                  <c:v>4.0837972751267815</c:v>
                </c:pt>
                <c:pt idx="25">
                  <c:v>4.0837972751267815</c:v>
                </c:pt>
                <c:pt idx="26">
                  <c:v>4.0837972751267815</c:v>
                </c:pt>
                <c:pt idx="27">
                  <c:v>4.0837972751267815</c:v>
                </c:pt>
                <c:pt idx="28">
                  <c:v>4.0837972751267815</c:v>
                </c:pt>
                <c:pt idx="29">
                  <c:v>4.0837972751267815</c:v>
                </c:pt>
                <c:pt idx="30">
                  <c:v>4.0837972751267815</c:v>
                </c:pt>
                <c:pt idx="31">
                  <c:v>4.0837972751267815</c:v>
                </c:pt>
                <c:pt idx="32">
                  <c:v>4.0837972751267815</c:v>
                </c:pt>
                <c:pt idx="33">
                  <c:v>4.0837972751267815</c:v>
                </c:pt>
                <c:pt idx="34">
                  <c:v>4.0837972751267815</c:v>
                </c:pt>
                <c:pt idx="35">
                  <c:v>4.0837972751267815</c:v>
                </c:pt>
                <c:pt idx="36">
                  <c:v>4.0837972751267815</c:v>
                </c:pt>
                <c:pt idx="37">
                  <c:v>4.0837972751267815</c:v>
                </c:pt>
                <c:pt idx="38">
                  <c:v>4.0837972751267815</c:v>
                </c:pt>
                <c:pt idx="39">
                  <c:v>4.0837972751267815</c:v>
                </c:pt>
                <c:pt idx="40">
                  <c:v>4.0837972751267815</c:v>
                </c:pt>
                <c:pt idx="41">
                  <c:v>4.0837972751267815</c:v>
                </c:pt>
                <c:pt idx="42">
                  <c:v>4.0837972751267815</c:v>
                </c:pt>
                <c:pt idx="43">
                  <c:v>4.0837972751267815</c:v>
                </c:pt>
                <c:pt idx="44">
                  <c:v>4.0837972751267815</c:v>
                </c:pt>
                <c:pt idx="45">
                  <c:v>4.0837972751267815</c:v>
                </c:pt>
                <c:pt idx="46">
                  <c:v>4.0837972751267815</c:v>
                </c:pt>
                <c:pt idx="47">
                  <c:v>4.0837972751267815</c:v>
                </c:pt>
                <c:pt idx="48">
                  <c:v>4.0837972751267815</c:v>
                </c:pt>
                <c:pt idx="49">
                  <c:v>4.0837972751267815</c:v>
                </c:pt>
                <c:pt idx="50">
                  <c:v>4.0837972751267815</c:v>
                </c:pt>
                <c:pt idx="51">
                  <c:v>4.0837972751267815</c:v>
                </c:pt>
                <c:pt idx="52">
                  <c:v>4.0837972751267815</c:v>
                </c:pt>
                <c:pt idx="53">
                  <c:v>4.0837972751267815</c:v>
                </c:pt>
                <c:pt idx="54">
                  <c:v>4.0837972751267815</c:v>
                </c:pt>
                <c:pt idx="55">
                  <c:v>4.0837972751267815</c:v>
                </c:pt>
                <c:pt idx="56">
                  <c:v>4.0837972751267815</c:v>
                </c:pt>
                <c:pt idx="57">
                  <c:v>4.0837972751267815</c:v>
                </c:pt>
                <c:pt idx="58">
                  <c:v>4.0837972751267815</c:v>
                </c:pt>
                <c:pt idx="59">
                  <c:v>4.0837972751267815</c:v>
                </c:pt>
                <c:pt idx="60">
                  <c:v>4.0837972751267815</c:v>
                </c:pt>
                <c:pt idx="61">
                  <c:v>4.0837972751267815</c:v>
                </c:pt>
                <c:pt idx="62">
                  <c:v>4.0837972751267815</c:v>
                </c:pt>
                <c:pt idx="63">
                  <c:v>4.0837972751267815</c:v>
                </c:pt>
                <c:pt idx="64">
                  <c:v>4.0837972751267815</c:v>
                </c:pt>
                <c:pt idx="65">
                  <c:v>4.0837972751267815</c:v>
                </c:pt>
                <c:pt idx="66">
                  <c:v>4.0837972751267815</c:v>
                </c:pt>
                <c:pt idx="67">
                  <c:v>4.0837972751267815</c:v>
                </c:pt>
                <c:pt idx="68">
                  <c:v>4.0837972751267815</c:v>
                </c:pt>
                <c:pt idx="69">
                  <c:v>4.0837972751267815</c:v>
                </c:pt>
                <c:pt idx="70">
                  <c:v>4.0837972751267815</c:v>
                </c:pt>
                <c:pt idx="71">
                  <c:v>4.0837972751267815</c:v>
                </c:pt>
                <c:pt idx="72">
                  <c:v>4.0837972751267815</c:v>
                </c:pt>
                <c:pt idx="73">
                  <c:v>4.0837972751267815</c:v>
                </c:pt>
                <c:pt idx="74">
                  <c:v>4.0837972751267815</c:v>
                </c:pt>
                <c:pt idx="75">
                  <c:v>4.0837972751267815</c:v>
                </c:pt>
                <c:pt idx="76">
                  <c:v>4.0837972751267815</c:v>
                </c:pt>
                <c:pt idx="77">
                  <c:v>4.0837972751267815</c:v>
                </c:pt>
                <c:pt idx="78">
                  <c:v>4.0837972751267815</c:v>
                </c:pt>
                <c:pt idx="79">
                  <c:v>4.0837972751267815</c:v>
                </c:pt>
                <c:pt idx="80">
                  <c:v>4.0837972751267815</c:v>
                </c:pt>
                <c:pt idx="81">
                  <c:v>4.0837972751267815</c:v>
                </c:pt>
                <c:pt idx="82">
                  <c:v>4.0837972751267815</c:v>
                </c:pt>
                <c:pt idx="83">
                  <c:v>4.0837972751267815</c:v>
                </c:pt>
                <c:pt idx="84">
                  <c:v>4.0837972751267815</c:v>
                </c:pt>
                <c:pt idx="85">
                  <c:v>4.0837972751267815</c:v>
                </c:pt>
                <c:pt idx="86">
                  <c:v>4.0837972751267815</c:v>
                </c:pt>
                <c:pt idx="87">
                  <c:v>4.0837972751267815</c:v>
                </c:pt>
                <c:pt idx="88">
                  <c:v>4.0837972751267815</c:v>
                </c:pt>
                <c:pt idx="89">
                  <c:v>4.0837972751267815</c:v>
                </c:pt>
                <c:pt idx="90">
                  <c:v>4.0837972751267815</c:v>
                </c:pt>
                <c:pt idx="91">
                  <c:v>4.0837972751267815</c:v>
                </c:pt>
                <c:pt idx="92">
                  <c:v>4.0837972751267815</c:v>
                </c:pt>
                <c:pt idx="93">
                  <c:v>4.0837972751267815</c:v>
                </c:pt>
                <c:pt idx="94">
                  <c:v>4.0837972751267815</c:v>
                </c:pt>
                <c:pt idx="95">
                  <c:v>4.0837972751267815</c:v>
                </c:pt>
                <c:pt idx="96">
                  <c:v>4.0837972751267815</c:v>
                </c:pt>
                <c:pt idx="97">
                  <c:v>4.0837972751267815</c:v>
                </c:pt>
                <c:pt idx="98">
                  <c:v>4.0837972751267815</c:v>
                </c:pt>
                <c:pt idx="99">
                  <c:v>4.0837972751267815</c:v>
                </c:pt>
                <c:pt idx="100">
                  <c:v>4.0837972751267815</c:v>
                </c:pt>
                <c:pt idx="101">
                  <c:v>4.0837972751267815</c:v>
                </c:pt>
                <c:pt idx="102">
                  <c:v>4.0837972751267815</c:v>
                </c:pt>
                <c:pt idx="103">
                  <c:v>4.0837972751267815</c:v>
                </c:pt>
                <c:pt idx="104">
                  <c:v>4.0837972751267815</c:v>
                </c:pt>
                <c:pt idx="105">
                  <c:v>4.0837972751267815</c:v>
                </c:pt>
                <c:pt idx="106">
                  <c:v>4.0837972751267815</c:v>
                </c:pt>
                <c:pt idx="107">
                  <c:v>4.0837972751267815</c:v>
                </c:pt>
                <c:pt idx="108">
                  <c:v>4.0837972751267815</c:v>
                </c:pt>
                <c:pt idx="109">
                  <c:v>4.0837972751267815</c:v>
                </c:pt>
                <c:pt idx="110">
                  <c:v>4.0837972751267815</c:v>
                </c:pt>
                <c:pt idx="111">
                  <c:v>4.0837972751267815</c:v>
                </c:pt>
                <c:pt idx="112">
                  <c:v>4.0837972751267815</c:v>
                </c:pt>
                <c:pt idx="113">
                  <c:v>4.0837972751267815</c:v>
                </c:pt>
                <c:pt idx="114">
                  <c:v>4.0837972751267815</c:v>
                </c:pt>
                <c:pt idx="115">
                  <c:v>4.0837972751267815</c:v>
                </c:pt>
                <c:pt idx="116">
                  <c:v>4.0837972751267815</c:v>
                </c:pt>
                <c:pt idx="117">
                  <c:v>4.0837972751267815</c:v>
                </c:pt>
                <c:pt idx="118">
                  <c:v>4.0837972751267815</c:v>
                </c:pt>
                <c:pt idx="119">
                  <c:v>4.0837972751267815</c:v>
                </c:pt>
                <c:pt idx="120">
                  <c:v>4.0837972751267815</c:v>
                </c:pt>
                <c:pt idx="121">
                  <c:v>4.0837972751267815</c:v>
                </c:pt>
                <c:pt idx="122">
                  <c:v>4.0837972751267815</c:v>
                </c:pt>
                <c:pt idx="123">
                  <c:v>4.0837972751267815</c:v>
                </c:pt>
                <c:pt idx="124">
                  <c:v>4.0837972751267815</c:v>
                </c:pt>
                <c:pt idx="125">
                  <c:v>4.0837972751267815</c:v>
                </c:pt>
                <c:pt idx="126">
                  <c:v>4.0837972751267815</c:v>
                </c:pt>
                <c:pt idx="127">
                  <c:v>4.0837972751267815</c:v>
                </c:pt>
                <c:pt idx="128">
                  <c:v>4.0837972751267815</c:v>
                </c:pt>
                <c:pt idx="129">
                  <c:v>4.0837972751267815</c:v>
                </c:pt>
                <c:pt idx="130">
                  <c:v>4.0837972751267815</c:v>
                </c:pt>
                <c:pt idx="131">
                  <c:v>4.0837972751267815</c:v>
                </c:pt>
                <c:pt idx="132">
                  <c:v>4.0837972751267815</c:v>
                </c:pt>
                <c:pt idx="133">
                  <c:v>4.0837972751267815</c:v>
                </c:pt>
                <c:pt idx="134">
                  <c:v>4.0837972751267815</c:v>
                </c:pt>
                <c:pt idx="135">
                  <c:v>4.0837972751267815</c:v>
                </c:pt>
                <c:pt idx="136">
                  <c:v>4.0837972751267815</c:v>
                </c:pt>
                <c:pt idx="137">
                  <c:v>4.0837972751267815</c:v>
                </c:pt>
                <c:pt idx="138">
                  <c:v>4.0837972751267815</c:v>
                </c:pt>
                <c:pt idx="139">
                  <c:v>4.0837972751267815</c:v>
                </c:pt>
                <c:pt idx="140">
                  <c:v>4.0837972751267815</c:v>
                </c:pt>
                <c:pt idx="141">
                  <c:v>4.0837972751267815</c:v>
                </c:pt>
                <c:pt idx="142">
                  <c:v>4.0837972751267815</c:v>
                </c:pt>
                <c:pt idx="143">
                  <c:v>4.0837972751267815</c:v>
                </c:pt>
                <c:pt idx="144">
                  <c:v>4.0837972751267815</c:v>
                </c:pt>
                <c:pt idx="145">
                  <c:v>4.0837972751267815</c:v>
                </c:pt>
                <c:pt idx="146">
                  <c:v>4.0837972751267815</c:v>
                </c:pt>
                <c:pt idx="147">
                  <c:v>4.0837972751267815</c:v>
                </c:pt>
                <c:pt idx="148">
                  <c:v>4.0837972751267815</c:v>
                </c:pt>
                <c:pt idx="149">
                  <c:v>4.0837972751267815</c:v>
                </c:pt>
                <c:pt idx="150">
                  <c:v>4.0837972751267815</c:v>
                </c:pt>
                <c:pt idx="151">
                  <c:v>4.0837972751267815</c:v>
                </c:pt>
                <c:pt idx="152">
                  <c:v>4.0837972751267815</c:v>
                </c:pt>
                <c:pt idx="153">
                  <c:v>4.0837972751267815</c:v>
                </c:pt>
                <c:pt idx="154">
                  <c:v>4.0837972751267815</c:v>
                </c:pt>
                <c:pt idx="155">
                  <c:v>4.0837972751267815</c:v>
                </c:pt>
                <c:pt idx="156">
                  <c:v>4.0837972751267815</c:v>
                </c:pt>
                <c:pt idx="157">
                  <c:v>4.0837972751267815</c:v>
                </c:pt>
                <c:pt idx="158">
                  <c:v>4.0837972751267815</c:v>
                </c:pt>
                <c:pt idx="159">
                  <c:v>4.0837972751267815</c:v>
                </c:pt>
                <c:pt idx="160">
                  <c:v>4.0837972751267815</c:v>
                </c:pt>
                <c:pt idx="161">
                  <c:v>4.0837972751267815</c:v>
                </c:pt>
                <c:pt idx="162">
                  <c:v>4.0837972751267815</c:v>
                </c:pt>
                <c:pt idx="163">
                  <c:v>4.0837972751267815</c:v>
                </c:pt>
                <c:pt idx="164">
                  <c:v>4.0837972751267815</c:v>
                </c:pt>
                <c:pt idx="165">
                  <c:v>4.0837972751267815</c:v>
                </c:pt>
                <c:pt idx="166">
                  <c:v>4.0837972751267815</c:v>
                </c:pt>
                <c:pt idx="167">
                  <c:v>4.0837972751267815</c:v>
                </c:pt>
                <c:pt idx="168">
                  <c:v>4.0837972751267815</c:v>
                </c:pt>
                <c:pt idx="169">
                  <c:v>4.0837972751267815</c:v>
                </c:pt>
                <c:pt idx="170">
                  <c:v>4.0837972751267815</c:v>
                </c:pt>
                <c:pt idx="171">
                  <c:v>4.0837972751267815</c:v>
                </c:pt>
                <c:pt idx="172">
                  <c:v>4.0837972751267815</c:v>
                </c:pt>
                <c:pt idx="173">
                  <c:v>4.0837972751267815</c:v>
                </c:pt>
                <c:pt idx="174">
                  <c:v>4.0837972751267815</c:v>
                </c:pt>
                <c:pt idx="175">
                  <c:v>4.0837972751267815</c:v>
                </c:pt>
                <c:pt idx="176">
                  <c:v>4.0837972751267815</c:v>
                </c:pt>
                <c:pt idx="177">
                  <c:v>4.0837972751267815</c:v>
                </c:pt>
                <c:pt idx="178">
                  <c:v>4.0837972751267815</c:v>
                </c:pt>
                <c:pt idx="179">
                  <c:v>4.0837972751267815</c:v>
                </c:pt>
                <c:pt idx="180">
                  <c:v>4.0837972751267815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4D-4320-829A-59DD41EA4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716928"/>
        <c:axId val="223717488"/>
      </c:lineChart>
      <c:catAx>
        <c:axId val="22371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N°</a:t>
                </a:r>
              </a:p>
            </c:rich>
          </c:tx>
          <c:layout>
            <c:manualLayout>
              <c:xMode val="edge"/>
              <c:yMode val="edge"/>
              <c:x val="0.508174782013183"/>
              <c:y val="0.93321732573483562"/>
            </c:manualLayout>
          </c:layout>
          <c:overlay val="0"/>
        </c:title>
        <c:majorTickMark val="out"/>
        <c:minorTickMark val="none"/>
        <c:tickLblPos val="nextTo"/>
        <c:crossAx val="223717488"/>
        <c:crosses val="autoZero"/>
        <c:auto val="1"/>
        <c:lblAlgn val="ctr"/>
        <c:lblOffset val="100"/>
        <c:noMultiLvlLbl val="0"/>
      </c:catAx>
      <c:valAx>
        <c:axId val="223717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kWh/m2/mes</a:t>
                </a:r>
              </a:p>
            </c:rich>
          </c:tx>
          <c:layout>
            <c:manualLayout>
              <c:xMode val="edge"/>
              <c:yMode val="edge"/>
              <c:x val="1.3515319687769848E-2"/>
              <c:y val="0.328073397547079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3716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Intensidad promedio mensual edificios electr. y GN </a:t>
            </a:r>
          </a:p>
        </c:rich>
      </c:tx>
      <c:layout>
        <c:manualLayout>
          <c:xMode val="edge"/>
          <c:yMode val="edge"/>
          <c:x val="0.11544557702292788"/>
          <c:y val="2.48940950870425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19087404714283"/>
          <c:y val="0.13097721900784504"/>
          <c:w val="0.8420232514501651"/>
          <c:h val="0.71328273548065957"/>
        </c:manualLayout>
      </c:layout>
      <c:barChart>
        <c:barDir val="col"/>
        <c:grouping val="clustered"/>
        <c:varyColors val="0"/>
        <c:ser>
          <c:idx val="1"/>
          <c:order val="0"/>
          <c:tx>
            <c:v>Intensidad edificios electricidad y gn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dPt>
            <c:idx val="39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ECCD-46B1-B9EF-9EE8CBD7FF75}"/>
              </c:ext>
            </c:extLst>
          </c:dPt>
          <c:val>
            <c:numRef>
              <c:f>Comparacion_Servicios!$S$29:$S$209</c:f>
              <c:numCache>
                <c:formatCode>General</c:formatCode>
                <c:ptCount val="1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17.65291492424846</c:v>
                </c:pt>
                <c:pt idx="6">
                  <c:v>0</c:v>
                </c:pt>
                <c:pt idx="7">
                  <c:v>38.228749540968543</c:v>
                </c:pt>
                <c:pt idx="8">
                  <c:v>0</c:v>
                </c:pt>
                <c:pt idx="9">
                  <c:v>20.333512381517888</c:v>
                </c:pt>
                <c:pt idx="10">
                  <c:v>24.129030675999999</c:v>
                </c:pt>
                <c:pt idx="11">
                  <c:v>0</c:v>
                </c:pt>
                <c:pt idx="12">
                  <c:v>7.2622157452157632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16.925375561213936</c:v>
                </c:pt>
                <c:pt idx="17">
                  <c:v>43.803318228014042</c:v>
                </c:pt>
                <c:pt idx="18">
                  <c:v>0</c:v>
                </c:pt>
                <c:pt idx="19">
                  <c:v>10.623345250428532</c:v>
                </c:pt>
                <c:pt idx="20">
                  <c:v>18.811494866712501</c:v>
                </c:pt>
                <c:pt idx="21">
                  <c:v>0</c:v>
                </c:pt>
                <c:pt idx="22">
                  <c:v>47.819738995295694</c:v>
                </c:pt>
                <c:pt idx="23">
                  <c:v>0</c:v>
                </c:pt>
                <c:pt idx="24">
                  <c:v>0</c:v>
                </c:pt>
                <c:pt idx="25">
                  <c:v>65.763770337843226</c:v>
                </c:pt>
                <c:pt idx="26">
                  <c:v>0</c:v>
                </c:pt>
                <c:pt idx="27">
                  <c:v>39.208540860425067</c:v>
                </c:pt>
                <c:pt idx="28">
                  <c:v>34.412087891393327</c:v>
                </c:pt>
                <c:pt idx="29">
                  <c:v>195.66442662896824</c:v>
                </c:pt>
                <c:pt idx="30">
                  <c:v>28.765727199452922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33.816429216409951</c:v>
                </c:pt>
                <c:pt idx="35">
                  <c:v>38.434276389881923</c:v>
                </c:pt>
                <c:pt idx="36">
                  <c:v>110.27754111663724</c:v>
                </c:pt>
                <c:pt idx="37">
                  <c:v>40.661130035556994</c:v>
                </c:pt>
                <c:pt idx="38">
                  <c:v>56.273383898640098</c:v>
                </c:pt>
                <c:pt idx="39">
                  <c:v>0</c:v>
                </c:pt>
                <c:pt idx="40">
                  <c:v>0</c:v>
                </c:pt>
                <c:pt idx="41">
                  <c:v>43.729468161155914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3.1457667655760395</c:v>
                </c:pt>
                <c:pt idx="48">
                  <c:v>0</c:v>
                </c:pt>
                <c:pt idx="49">
                  <c:v>0</c:v>
                </c:pt>
                <c:pt idx="50">
                  <c:v>6.1876930933434373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30.850916307187109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105.96549458333332</c:v>
                </c:pt>
                <c:pt idx="60">
                  <c:v>60.65815823627711</c:v>
                </c:pt>
                <c:pt idx="61">
                  <c:v>0</c:v>
                </c:pt>
                <c:pt idx="62">
                  <c:v>8.3713186595326707</c:v>
                </c:pt>
                <c:pt idx="63">
                  <c:v>0</c:v>
                </c:pt>
                <c:pt idx="64">
                  <c:v>35.923069079446158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47.951747763367308</c:v>
                </c:pt>
                <c:pt idx="70">
                  <c:v>35.419628003351846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24.262128345681891</c:v>
                </c:pt>
                <c:pt idx="77">
                  <c:v>70.9099524762931</c:v>
                </c:pt>
                <c:pt idx="78">
                  <c:v>46.439181061143771</c:v>
                </c:pt>
                <c:pt idx="79">
                  <c:v>18.563395973685832</c:v>
                </c:pt>
                <c:pt idx="80">
                  <c:v>0</c:v>
                </c:pt>
                <c:pt idx="81">
                  <c:v>34.261041341897119</c:v>
                </c:pt>
                <c:pt idx="82">
                  <c:v>0</c:v>
                </c:pt>
                <c:pt idx="83">
                  <c:v>5.3730423868437596</c:v>
                </c:pt>
                <c:pt idx="84">
                  <c:v>23.442508594160969</c:v>
                </c:pt>
                <c:pt idx="85">
                  <c:v>47.444939157374542</c:v>
                </c:pt>
                <c:pt idx="86">
                  <c:v>30.620484734898287</c:v>
                </c:pt>
                <c:pt idx="87">
                  <c:v>36.217594164666693</c:v>
                </c:pt>
                <c:pt idx="88">
                  <c:v>0</c:v>
                </c:pt>
                <c:pt idx="89">
                  <c:v>57.210956608722661</c:v>
                </c:pt>
                <c:pt idx="90">
                  <c:v>15.669692041073375</c:v>
                </c:pt>
                <c:pt idx="91">
                  <c:v>0</c:v>
                </c:pt>
                <c:pt idx="92">
                  <c:v>33.836602208446308</c:v>
                </c:pt>
                <c:pt idx="93">
                  <c:v>0</c:v>
                </c:pt>
                <c:pt idx="94">
                  <c:v>0</c:v>
                </c:pt>
                <c:pt idx="95">
                  <c:v>12.013434071519796</c:v>
                </c:pt>
                <c:pt idx="96">
                  <c:v>32.111408278985898</c:v>
                </c:pt>
                <c:pt idx="97">
                  <c:v>0</c:v>
                </c:pt>
                <c:pt idx="98">
                  <c:v>0</c:v>
                </c:pt>
                <c:pt idx="99">
                  <c:v>8.1513265498376235</c:v>
                </c:pt>
                <c:pt idx="100">
                  <c:v>0</c:v>
                </c:pt>
                <c:pt idx="101">
                  <c:v>39.304018266907093</c:v>
                </c:pt>
                <c:pt idx="102">
                  <c:v>0</c:v>
                </c:pt>
                <c:pt idx="103">
                  <c:v>0</c:v>
                </c:pt>
                <c:pt idx="104">
                  <c:v>33.195368961715296</c:v>
                </c:pt>
                <c:pt idx="105">
                  <c:v>23.136439485511019</c:v>
                </c:pt>
                <c:pt idx="106">
                  <c:v>42.91024461772389</c:v>
                </c:pt>
                <c:pt idx="107">
                  <c:v>10.028645423486415</c:v>
                </c:pt>
                <c:pt idx="108">
                  <c:v>0</c:v>
                </c:pt>
                <c:pt idx="109">
                  <c:v>47.978536365553076</c:v>
                </c:pt>
                <c:pt idx="110">
                  <c:v>0.99440480432955114</c:v>
                </c:pt>
                <c:pt idx="111">
                  <c:v>24.119785933179724</c:v>
                </c:pt>
                <c:pt idx="112">
                  <c:v>0</c:v>
                </c:pt>
                <c:pt idx="113">
                  <c:v>0</c:v>
                </c:pt>
                <c:pt idx="114">
                  <c:v>25.016704513772236</c:v>
                </c:pt>
                <c:pt idx="115">
                  <c:v>0</c:v>
                </c:pt>
                <c:pt idx="116">
                  <c:v>94.843679458634256</c:v>
                </c:pt>
                <c:pt idx="117">
                  <c:v>11.201705784936919</c:v>
                </c:pt>
                <c:pt idx="118">
                  <c:v>0</c:v>
                </c:pt>
                <c:pt idx="119">
                  <c:v>54.394441444482872</c:v>
                </c:pt>
                <c:pt idx="120">
                  <c:v>0</c:v>
                </c:pt>
                <c:pt idx="121">
                  <c:v>0</c:v>
                </c:pt>
                <c:pt idx="122">
                  <c:v>7.3925060504201676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9.3753504993398593</c:v>
                </c:pt>
                <c:pt idx="129">
                  <c:v>0</c:v>
                </c:pt>
                <c:pt idx="130">
                  <c:v>0</c:v>
                </c:pt>
                <c:pt idx="131">
                  <c:v>8.4981207188678312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40.943304556671954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63.59702801365507</c:v>
                </c:pt>
                <c:pt idx="140">
                  <c:v>53.57510535185186</c:v>
                </c:pt>
                <c:pt idx="141">
                  <c:v>33.539843693791269</c:v>
                </c:pt>
                <c:pt idx="142">
                  <c:v>0</c:v>
                </c:pt>
                <c:pt idx="143">
                  <c:v>123.9152422199066</c:v>
                </c:pt>
                <c:pt idx="144">
                  <c:v>0</c:v>
                </c:pt>
                <c:pt idx="145">
                  <c:v>16.207280213368733</c:v>
                </c:pt>
                <c:pt idx="146">
                  <c:v>24.926654075564368</c:v>
                </c:pt>
                <c:pt idx="147">
                  <c:v>44.073008154337728</c:v>
                </c:pt>
                <c:pt idx="148">
                  <c:v>155.68853653874433</c:v>
                </c:pt>
                <c:pt idx="149">
                  <c:v>0</c:v>
                </c:pt>
                <c:pt idx="150">
                  <c:v>0</c:v>
                </c:pt>
                <c:pt idx="151">
                  <c:v>57.612826967213685</c:v>
                </c:pt>
                <c:pt idx="152">
                  <c:v>12.923295653518222</c:v>
                </c:pt>
                <c:pt idx="153">
                  <c:v>5.5883916323221712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45.620018084066466</c:v>
                </c:pt>
                <c:pt idx="161">
                  <c:v>0</c:v>
                </c:pt>
                <c:pt idx="162">
                  <c:v>0</c:v>
                </c:pt>
                <c:pt idx="163">
                  <c:v>52.079708066668317</c:v>
                </c:pt>
                <c:pt idx="164">
                  <c:v>0</c:v>
                </c:pt>
                <c:pt idx="165">
                  <c:v>43.957722845333706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48.882504274943493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CD-46B1-B9EF-9EE8CBD7F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720288"/>
        <c:axId val="223720848"/>
      </c:barChart>
      <c:lineChart>
        <c:grouping val="standard"/>
        <c:varyColors val="0"/>
        <c:ser>
          <c:idx val="0"/>
          <c:order val="1"/>
          <c:tx>
            <c:v>Promedio</c:v>
          </c:tx>
          <c:marker>
            <c:symbol val="none"/>
          </c:marker>
          <c:val>
            <c:numRef>
              <c:f>Comparacion_Servicios!$Q$29:$Q$209</c:f>
              <c:numCache>
                <c:formatCode>General</c:formatCode>
                <c:ptCount val="181"/>
                <c:pt idx="0">
                  <c:v>34.100509055928796</c:v>
                </c:pt>
                <c:pt idx="1">
                  <c:v>34.100509055928796</c:v>
                </c:pt>
                <c:pt idx="2">
                  <c:v>34.100509055928796</c:v>
                </c:pt>
                <c:pt idx="3">
                  <c:v>34.100509055928796</c:v>
                </c:pt>
                <c:pt idx="4">
                  <c:v>34.100509055928796</c:v>
                </c:pt>
                <c:pt idx="5">
                  <c:v>34.100509055928796</c:v>
                </c:pt>
                <c:pt idx="6">
                  <c:v>34.100509055928796</c:v>
                </c:pt>
                <c:pt idx="7">
                  <c:v>34.100509055928796</c:v>
                </c:pt>
                <c:pt idx="8">
                  <c:v>34.100509055928796</c:v>
                </c:pt>
                <c:pt idx="9">
                  <c:v>34.100509055928796</c:v>
                </c:pt>
                <c:pt idx="10">
                  <c:v>34.100509055928796</c:v>
                </c:pt>
                <c:pt idx="11">
                  <c:v>34.100509055928796</c:v>
                </c:pt>
                <c:pt idx="12">
                  <c:v>34.100509055928796</c:v>
                </c:pt>
                <c:pt idx="13">
                  <c:v>34.100509055928796</c:v>
                </c:pt>
                <c:pt idx="14">
                  <c:v>34.100509055928796</c:v>
                </c:pt>
                <c:pt idx="15">
                  <c:v>34.100509055928796</c:v>
                </c:pt>
                <c:pt idx="16">
                  <c:v>34.100509055928796</c:v>
                </c:pt>
                <c:pt idx="17">
                  <c:v>34.100509055928796</c:v>
                </c:pt>
                <c:pt idx="18">
                  <c:v>34.100509055928796</c:v>
                </c:pt>
                <c:pt idx="19">
                  <c:v>34.100509055928796</c:v>
                </c:pt>
                <c:pt idx="20">
                  <c:v>34.100509055928796</c:v>
                </c:pt>
                <c:pt idx="21">
                  <c:v>34.100509055928796</c:v>
                </c:pt>
                <c:pt idx="22">
                  <c:v>34.100509055928796</c:v>
                </c:pt>
                <c:pt idx="23">
                  <c:v>34.100509055928796</c:v>
                </c:pt>
                <c:pt idx="24">
                  <c:v>34.100509055928796</c:v>
                </c:pt>
                <c:pt idx="25">
                  <c:v>34.100509055928796</c:v>
                </c:pt>
                <c:pt idx="26">
                  <c:v>34.100509055928796</c:v>
                </c:pt>
                <c:pt idx="27">
                  <c:v>34.100509055928796</c:v>
                </c:pt>
                <c:pt idx="28">
                  <c:v>34.100509055928796</c:v>
                </c:pt>
                <c:pt idx="29">
                  <c:v>34.100509055928796</c:v>
                </c:pt>
                <c:pt idx="30">
                  <c:v>34.100509055928796</c:v>
                </c:pt>
                <c:pt idx="31">
                  <c:v>34.100509055928796</c:v>
                </c:pt>
                <c:pt idx="32">
                  <c:v>34.100509055928796</c:v>
                </c:pt>
                <c:pt idx="33">
                  <c:v>34.100509055928796</c:v>
                </c:pt>
                <c:pt idx="34">
                  <c:v>34.100509055928796</c:v>
                </c:pt>
                <c:pt idx="35">
                  <c:v>34.100509055928796</c:v>
                </c:pt>
                <c:pt idx="36">
                  <c:v>34.100509055928796</c:v>
                </c:pt>
                <c:pt idx="37">
                  <c:v>34.100509055928796</c:v>
                </c:pt>
                <c:pt idx="38">
                  <c:v>34.100509055928796</c:v>
                </c:pt>
                <c:pt idx="39">
                  <c:v>34.100509055928796</c:v>
                </c:pt>
                <c:pt idx="40">
                  <c:v>34.100509055928796</c:v>
                </c:pt>
                <c:pt idx="41">
                  <c:v>34.100509055928796</c:v>
                </c:pt>
                <c:pt idx="42">
                  <c:v>34.100509055928796</c:v>
                </c:pt>
                <c:pt idx="43">
                  <c:v>34.100509055928796</c:v>
                </c:pt>
                <c:pt idx="44">
                  <c:v>34.100509055928796</c:v>
                </c:pt>
                <c:pt idx="45">
                  <c:v>34.100509055928796</c:v>
                </c:pt>
                <c:pt idx="46">
                  <c:v>34.100509055928796</c:v>
                </c:pt>
                <c:pt idx="47">
                  <c:v>34.100509055928796</c:v>
                </c:pt>
                <c:pt idx="48">
                  <c:v>34.100509055928796</c:v>
                </c:pt>
                <c:pt idx="49">
                  <c:v>34.100509055928796</c:v>
                </c:pt>
                <c:pt idx="50">
                  <c:v>34.100509055928796</c:v>
                </c:pt>
                <c:pt idx="51">
                  <c:v>34.100509055928796</c:v>
                </c:pt>
                <c:pt idx="52">
                  <c:v>34.100509055928796</c:v>
                </c:pt>
                <c:pt idx="53">
                  <c:v>34.100509055928796</c:v>
                </c:pt>
                <c:pt idx="54">
                  <c:v>34.100509055928796</c:v>
                </c:pt>
                <c:pt idx="55">
                  <c:v>34.100509055928796</c:v>
                </c:pt>
                <c:pt idx="56">
                  <c:v>34.100509055928796</c:v>
                </c:pt>
                <c:pt idx="57">
                  <c:v>34.100509055928796</c:v>
                </c:pt>
                <c:pt idx="58">
                  <c:v>34.100509055928796</c:v>
                </c:pt>
                <c:pt idx="59">
                  <c:v>34.100509055928796</c:v>
                </c:pt>
                <c:pt idx="60">
                  <c:v>34.100509055928796</c:v>
                </c:pt>
                <c:pt idx="61">
                  <c:v>34.100509055928796</c:v>
                </c:pt>
                <c:pt idx="62">
                  <c:v>34.100509055928796</c:v>
                </c:pt>
                <c:pt idx="63">
                  <c:v>34.100509055928796</c:v>
                </c:pt>
                <c:pt idx="64">
                  <c:v>34.100509055928796</c:v>
                </c:pt>
                <c:pt idx="65">
                  <c:v>34.100509055928796</c:v>
                </c:pt>
                <c:pt idx="66">
                  <c:v>34.100509055928796</c:v>
                </c:pt>
                <c:pt idx="67">
                  <c:v>34.100509055928796</c:v>
                </c:pt>
                <c:pt idx="68">
                  <c:v>34.100509055928796</c:v>
                </c:pt>
                <c:pt idx="69">
                  <c:v>34.100509055928796</c:v>
                </c:pt>
                <c:pt idx="70">
                  <c:v>34.100509055928796</c:v>
                </c:pt>
                <c:pt idx="71">
                  <c:v>34.100509055928796</c:v>
                </c:pt>
                <c:pt idx="72">
                  <c:v>34.100509055928796</c:v>
                </c:pt>
                <c:pt idx="73">
                  <c:v>34.100509055928796</c:v>
                </c:pt>
                <c:pt idx="74">
                  <c:v>34.100509055928796</c:v>
                </c:pt>
                <c:pt idx="75">
                  <c:v>34.100509055928796</c:v>
                </c:pt>
                <c:pt idx="76">
                  <c:v>34.100509055928796</c:v>
                </c:pt>
                <c:pt idx="77">
                  <c:v>34.100509055928796</c:v>
                </c:pt>
                <c:pt idx="78">
                  <c:v>34.100509055928796</c:v>
                </c:pt>
                <c:pt idx="79">
                  <c:v>34.100509055928796</c:v>
                </c:pt>
                <c:pt idx="80">
                  <c:v>34.100509055928796</c:v>
                </c:pt>
                <c:pt idx="81">
                  <c:v>34.100509055928796</c:v>
                </c:pt>
                <c:pt idx="82">
                  <c:v>34.100509055928796</c:v>
                </c:pt>
                <c:pt idx="83">
                  <c:v>34.100509055928796</c:v>
                </c:pt>
                <c:pt idx="84">
                  <c:v>34.100509055928796</c:v>
                </c:pt>
                <c:pt idx="85">
                  <c:v>34.100509055928796</c:v>
                </c:pt>
                <c:pt idx="86">
                  <c:v>34.100509055928796</c:v>
                </c:pt>
                <c:pt idx="87">
                  <c:v>34.100509055928796</c:v>
                </c:pt>
                <c:pt idx="88">
                  <c:v>34.100509055928796</c:v>
                </c:pt>
                <c:pt idx="89">
                  <c:v>34.100509055928796</c:v>
                </c:pt>
                <c:pt idx="90">
                  <c:v>34.100509055928796</c:v>
                </c:pt>
                <c:pt idx="91">
                  <c:v>34.100509055928796</c:v>
                </c:pt>
                <c:pt idx="92">
                  <c:v>34.100509055928796</c:v>
                </c:pt>
                <c:pt idx="93">
                  <c:v>34.100509055928796</c:v>
                </c:pt>
                <c:pt idx="94">
                  <c:v>34.100509055928796</c:v>
                </c:pt>
                <c:pt idx="95">
                  <c:v>34.100509055928796</c:v>
                </c:pt>
                <c:pt idx="96">
                  <c:v>34.100509055928796</c:v>
                </c:pt>
                <c:pt idx="97">
                  <c:v>34.100509055928796</c:v>
                </c:pt>
                <c:pt idx="98">
                  <c:v>34.100509055928796</c:v>
                </c:pt>
                <c:pt idx="99">
                  <c:v>34.100509055928796</c:v>
                </c:pt>
                <c:pt idx="100">
                  <c:v>34.100509055928796</c:v>
                </c:pt>
                <c:pt idx="101">
                  <c:v>34.100509055928796</c:v>
                </c:pt>
                <c:pt idx="102">
                  <c:v>34.100509055928796</c:v>
                </c:pt>
                <c:pt idx="103">
                  <c:v>34.100509055928796</c:v>
                </c:pt>
                <c:pt idx="104">
                  <c:v>34.100509055928796</c:v>
                </c:pt>
                <c:pt idx="105">
                  <c:v>34.100509055928796</c:v>
                </c:pt>
                <c:pt idx="106">
                  <c:v>34.100509055928796</c:v>
                </c:pt>
                <c:pt idx="107">
                  <c:v>34.100509055928796</c:v>
                </c:pt>
                <c:pt idx="108">
                  <c:v>34.100509055928796</c:v>
                </c:pt>
                <c:pt idx="109">
                  <c:v>34.100509055928796</c:v>
                </c:pt>
                <c:pt idx="110">
                  <c:v>34.100509055928796</c:v>
                </c:pt>
                <c:pt idx="111">
                  <c:v>34.100509055928796</c:v>
                </c:pt>
                <c:pt idx="112">
                  <c:v>34.100509055928796</c:v>
                </c:pt>
                <c:pt idx="113">
                  <c:v>34.100509055928796</c:v>
                </c:pt>
                <c:pt idx="114">
                  <c:v>34.100509055928796</c:v>
                </c:pt>
                <c:pt idx="115">
                  <c:v>34.100509055928796</c:v>
                </c:pt>
                <c:pt idx="116">
                  <c:v>34.100509055928796</c:v>
                </c:pt>
                <c:pt idx="117">
                  <c:v>34.100509055928796</c:v>
                </c:pt>
                <c:pt idx="118">
                  <c:v>34.100509055928796</c:v>
                </c:pt>
                <c:pt idx="119">
                  <c:v>34.100509055928796</c:v>
                </c:pt>
                <c:pt idx="120">
                  <c:v>34.100509055928796</c:v>
                </c:pt>
                <c:pt idx="121">
                  <c:v>34.100509055928796</c:v>
                </c:pt>
                <c:pt idx="122">
                  <c:v>34.100509055928796</c:v>
                </c:pt>
                <c:pt idx="123">
                  <c:v>34.100509055928796</c:v>
                </c:pt>
                <c:pt idx="124">
                  <c:v>34.100509055928796</c:v>
                </c:pt>
                <c:pt idx="125">
                  <c:v>34.100509055928796</c:v>
                </c:pt>
                <c:pt idx="126">
                  <c:v>34.100509055928796</c:v>
                </c:pt>
                <c:pt idx="127">
                  <c:v>34.100509055928796</c:v>
                </c:pt>
                <c:pt idx="128">
                  <c:v>34.100509055928796</c:v>
                </c:pt>
                <c:pt idx="129">
                  <c:v>34.100509055928796</c:v>
                </c:pt>
                <c:pt idx="130">
                  <c:v>34.100509055928796</c:v>
                </c:pt>
                <c:pt idx="131">
                  <c:v>34.100509055928796</c:v>
                </c:pt>
                <c:pt idx="132">
                  <c:v>34.100509055928796</c:v>
                </c:pt>
                <c:pt idx="133">
                  <c:v>34.100509055928796</c:v>
                </c:pt>
                <c:pt idx="134">
                  <c:v>34.100509055928796</c:v>
                </c:pt>
                <c:pt idx="135">
                  <c:v>34.100509055928796</c:v>
                </c:pt>
                <c:pt idx="136">
                  <c:v>34.100509055928796</c:v>
                </c:pt>
                <c:pt idx="137">
                  <c:v>34.100509055928796</c:v>
                </c:pt>
                <c:pt idx="138">
                  <c:v>34.100509055928796</c:v>
                </c:pt>
                <c:pt idx="139">
                  <c:v>34.100509055928796</c:v>
                </c:pt>
                <c:pt idx="140">
                  <c:v>34.100509055928796</c:v>
                </c:pt>
                <c:pt idx="141">
                  <c:v>34.100509055928796</c:v>
                </c:pt>
                <c:pt idx="142">
                  <c:v>34.100509055928796</c:v>
                </c:pt>
                <c:pt idx="143">
                  <c:v>34.100509055928796</c:v>
                </c:pt>
                <c:pt idx="144">
                  <c:v>34.100509055928796</c:v>
                </c:pt>
                <c:pt idx="145">
                  <c:v>34.100509055928796</c:v>
                </c:pt>
                <c:pt idx="146">
                  <c:v>34.100509055928796</c:v>
                </c:pt>
                <c:pt idx="147">
                  <c:v>34.100509055928796</c:v>
                </c:pt>
                <c:pt idx="148">
                  <c:v>34.100509055928796</c:v>
                </c:pt>
                <c:pt idx="149">
                  <c:v>34.100509055928796</c:v>
                </c:pt>
                <c:pt idx="150">
                  <c:v>34.100509055928796</c:v>
                </c:pt>
                <c:pt idx="151">
                  <c:v>34.100509055928796</c:v>
                </c:pt>
                <c:pt idx="152">
                  <c:v>34.100509055928796</c:v>
                </c:pt>
                <c:pt idx="153">
                  <c:v>34.100509055928796</c:v>
                </c:pt>
                <c:pt idx="154">
                  <c:v>34.100509055928796</c:v>
                </c:pt>
                <c:pt idx="155">
                  <c:v>34.100509055928796</c:v>
                </c:pt>
                <c:pt idx="156">
                  <c:v>34.100509055928796</c:v>
                </c:pt>
                <c:pt idx="157">
                  <c:v>34.100509055928796</c:v>
                </c:pt>
                <c:pt idx="158">
                  <c:v>34.100509055928796</c:v>
                </c:pt>
                <c:pt idx="159">
                  <c:v>34.100509055928796</c:v>
                </c:pt>
                <c:pt idx="160">
                  <c:v>34.100509055928796</c:v>
                </c:pt>
                <c:pt idx="161">
                  <c:v>34.100509055928796</c:v>
                </c:pt>
                <c:pt idx="162">
                  <c:v>34.100509055928796</c:v>
                </c:pt>
                <c:pt idx="163">
                  <c:v>34.100509055928796</c:v>
                </c:pt>
                <c:pt idx="164">
                  <c:v>34.100509055928796</c:v>
                </c:pt>
                <c:pt idx="165">
                  <c:v>34.100509055928796</c:v>
                </c:pt>
                <c:pt idx="166">
                  <c:v>34.100509055928796</c:v>
                </c:pt>
                <c:pt idx="167">
                  <c:v>34.100509055928796</c:v>
                </c:pt>
                <c:pt idx="168">
                  <c:v>34.100509055928796</c:v>
                </c:pt>
                <c:pt idx="169">
                  <c:v>34.100509055928796</c:v>
                </c:pt>
                <c:pt idx="170">
                  <c:v>34.100509055928796</c:v>
                </c:pt>
                <c:pt idx="171">
                  <c:v>34.100509055928796</c:v>
                </c:pt>
                <c:pt idx="172">
                  <c:v>34.100509055928796</c:v>
                </c:pt>
                <c:pt idx="173">
                  <c:v>34.100509055928796</c:v>
                </c:pt>
                <c:pt idx="174">
                  <c:v>34.100509055928796</c:v>
                </c:pt>
                <c:pt idx="175">
                  <c:v>34.100509055928796</c:v>
                </c:pt>
                <c:pt idx="176">
                  <c:v>34.100509055928796</c:v>
                </c:pt>
                <c:pt idx="177">
                  <c:v>34.100509055928796</c:v>
                </c:pt>
                <c:pt idx="178">
                  <c:v>34.100509055928796</c:v>
                </c:pt>
                <c:pt idx="179">
                  <c:v>34.100509055928796</c:v>
                </c:pt>
                <c:pt idx="180">
                  <c:v>34.100509055928796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CD-46B1-B9EF-9EE8CBD7F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720288"/>
        <c:axId val="223720848"/>
      </c:lineChart>
      <c:catAx>
        <c:axId val="22372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N°</a:t>
                </a:r>
              </a:p>
            </c:rich>
          </c:tx>
          <c:layout>
            <c:manualLayout>
              <c:xMode val="edge"/>
              <c:yMode val="edge"/>
              <c:x val="0.508174782013183"/>
              <c:y val="0.93321732573483562"/>
            </c:manualLayout>
          </c:layout>
          <c:overlay val="0"/>
        </c:title>
        <c:majorTickMark val="out"/>
        <c:minorTickMark val="none"/>
        <c:tickLblPos val="nextTo"/>
        <c:crossAx val="223720848"/>
        <c:crosses val="autoZero"/>
        <c:auto val="1"/>
        <c:lblAlgn val="ctr"/>
        <c:lblOffset val="100"/>
        <c:noMultiLvlLbl val="0"/>
      </c:catAx>
      <c:valAx>
        <c:axId val="223720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kWh/m2/mes</a:t>
                </a:r>
              </a:p>
            </c:rich>
          </c:tx>
          <c:layout>
            <c:manualLayout>
              <c:xMode val="edge"/>
              <c:yMode val="edge"/>
              <c:x val="1.3515319687769848E-2"/>
              <c:y val="0.328073397547079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3720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28576</xdr:colOff>
      <xdr:row>26</xdr:row>
      <xdr:rowOff>66676</xdr:rowOff>
    </xdr:from>
    <xdr:to>
      <xdr:col>48</xdr:col>
      <xdr:colOff>409575</xdr:colOff>
      <xdr:row>44</xdr:row>
      <xdr:rowOff>85726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D466D4C8-1529-4BA3-83DE-3B3D4E1F5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409575</xdr:colOff>
      <xdr:row>4</xdr:row>
      <xdr:rowOff>38100</xdr:rowOff>
    </xdr:from>
    <xdr:to>
      <xdr:col>36</xdr:col>
      <xdr:colOff>462643</xdr:colOff>
      <xdr:row>21</xdr:row>
      <xdr:rowOff>47625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5A7EB2BD-4B64-40D1-AC84-A825A2F09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0</xdr:colOff>
      <xdr:row>49</xdr:row>
      <xdr:rowOff>9525</xdr:rowOff>
    </xdr:from>
    <xdr:to>
      <xdr:col>48</xdr:col>
      <xdr:colOff>380999</xdr:colOff>
      <xdr:row>67</xdr:row>
      <xdr:rowOff>38100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F05A32C0-7BF0-4E8B-AC4D-8603A979FB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3</xdr:row>
      <xdr:rowOff>76200</xdr:rowOff>
    </xdr:from>
    <xdr:to>
      <xdr:col>6</xdr:col>
      <xdr:colOff>76199</xdr:colOff>
      <xdr:row>22</xdr:row>
      <xdr:rowOff>20545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id="{62555E21-56C4-42BD-8015-5491C627F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90768</xdr:colOff>
      <xdr:row>3</xdr:row>
      <xdr:rowOff>66675</xdr:rowOff>
    </xdr:from>
    <xdr:to>
      <xdr:col>13</xdr:col>
      <xdr:colOff>123825</xdr:colOff>
      <xdr:row>22</xdr:row>
      <xdr:rowOff>18303</xdr:rowOff>
    </xdr:to>
    <xdr:graphicFrame macro="">
      <xdr:nvGraphicFramePr>
        <xdr:cNvPr id="3" name="7 Gráfico">
          <a:extLst>
            <a:ext uri="{FF2B5EF4-FFF2-40B4-BE49-F238E27FC236}">
              <a16:creationId xmlns:a16="http://schemas.microsoft.com/office/drawing/2014/main" id="{5185CA85-31C0-4D6E-8168-CBF49CE26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acro2\macro_reporte_gestor_v3.xlsm" TargetMode="External"/><Relationship Id="rId1" Type="http://schemas.openxmlformats.org/officeDocument/2006/relationships/externalLinkPath" Target="/macro2/macro_reporte_gestor_v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sepulveda\AppData\Local\Microsoft\Windows\Temporary%20Internet%20Files\Content.Outlook\3I1U445G\Formularios%20Energia%20v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finiciones"/>
      <sheetName val="Base"/>
      <sheetName val="Medidores"/>
      <sheetName val="Edificios"/>
      <sheetName val="Consumos"/>
      <sheetName val="Res1"/>
      <sheetName val="Res1-2"/>
      <sheetName val="Res2"/>
      <sheetName val="Aux1"/>
      <sheetName val="Aux2"/>
      <sheetName val="Resumen_global"/>
      <sheetName val="Comparacion"/>
      <sheetName val="Resumen_Edificios_Elect"/>
      <sheetName val="Resumen_Edificios_ElectyGN"/>
      <sheetName val="Rep_regional"/>
      <sheetName val="Rep_Graf"/>
      <sheetName val="Rep_glob"/>
      <sheetName val="Rep_glob1"/>
      <sheetName val="Resumen_Glob"/>
      <sheetName val="Energeticos"/>
      <sheetName val="Edificios_sup_hist"/>
      <sheetName val="Rep_compacto"/>
      <sheetName val="Rep_extendido"/>
      <sheetName val="Rep_unitbas"/>
      <sheetName val="Rep_unidad"/>
      <sheetName val="Consolidado_units"/>
      <sheetName val="Export"/>
      <sheetName val="Rep_compacto2"/>
      <sheetName val="Rep_glob_old"/>
      <sheetName val="Base_unidades_2019"/>
      <sheetName val="Int_Prom"/>
      <sheetName val="Auxiliar"/>
      <sheetName val="cons_fuerarango"/>
      <sheetName val="Aux_comp"/>
      <sheetName val="Compras_sinm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ecedentes"/>
      <sheetName val="Producción"/>
      <sheetName val="Electricidad "/>
      <sheetName val="Gas Natural  "/>
      <sheetName val="Gas Licuado "/>
      <sheetName val="Diesel "/>
      <sheetName val="Leña"/>
      <sheetName val="Biomasa"/>
      <sheetName val="Usos Energéticos "/>
      <sheetName val="Resumen"/>
      <sheetName val="Resumen (2)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A3" t="str">
            <v>Electricidad</v>
          </cell>
        </row>
        <row r="4">
          <cell r="A4" t="str">
            <v xml:space="preserve">Gas Licuado </v>
          </cell>
        </row>
        <row r="5">
          <cell r="A5" t="str">
            <v>Gas Natural</v>
          </cell>
        </row>
        <row r="6">
          <cell r="A6" t="str">
            <v xml:space="preserve">Diesel </v>
          </cell>
        </row>
        <row r="7">
          <cell r="A7" t="str">
            <v>Leña</v>
          </cell>
        </row>
        <row r="8">
          <cell r="A8" t="str">
            <v>Biomasa</v>
          </cell>
        </row>
        <row r="9">
          <cell r="A9" t="str">
            <v xml:space="preserve">Otro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1568E-A8A8-437F-85FA-E8310E1F2D25}">
  <sheetPr codeName="Hoja3"/>
  <dimension ref="A1:AT97"/>
  <sheetViews>
    <sheetView showGridLines="0" tabSelected="1" zoomScaleNormal="100" workbookViewId="0"/>
  </sheetViews>
  <sheetFormatPr baseColWidth="10" defaultRowHeight="15" x14ac:dyDescent="0.25"/>
  <cols>
    <col min="1" max="1" width="4.42578125" customWidth="1"/>
    <col min="2" max="2" width="23.5703125" customWidth="1"/>
    <col min="3" max="38" width="11.140625" customWidth="1"/>
  </cols>
  <sheetData>
    <row r="1" spans="1:20" ht="19.5" thickBot="1" x14ac:dyDescent="0.35">
      <c r="B1" s="1" t="s">
        <v>0</v>
      </c>
    </row>
    <row r="2" spans="1:20" ht="19.5" thickBot="1" x14ac:dyDescent="0.35">
      <c r="B2" s="2" t="s">
        <v>1</v>
      </c>
      <c r="C2" s="3" t="s">
        <v>2</v>
      </c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20" x14ac:dyDescent="0.25">
      <c r="B3" s="6" t="s">
        <v>3</v>
      </c>
    </row>
    <row r="4" spans="1:20" ht="16.5" thickBot="1" x14ac:dyDescent="0.3">
      <c r="A4" s="7">
        <v>1</v>
      </c>
      <c r="B4" s="8" t="s">
        <v>4</v>
      </c>
      <c r="C4" s="7"/>
    </row>
    <row r="5" spans="1:20" ht="15.75" x14ac:dyDescent="0.25">
      <c r="A5" s="7"/>
      <c r="B5" s="8"/>
      <c r="C5" s="9" t="s">
        <v>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</row>
    <row r="6" spans="1:20" x14ac:dyDescent="0.25">
      <c r="C6" s="12" t="s">
        <v>6</v>
      </c>
      <c r="D6" s="13"/>
      <c r="E6" s="13"/>
      <c r="F6" s="13"/>
      <c r="G6" s="13"/>
      <c r="H6" s="13"/>
      <c r="I6" s="12" t="s">
        <v>7</v>
      </c>
      <c r="J6" s="13"/>
      <c r="K6" s="13"/>
      <c r="L6" s="13"/>
      <c r="M6" s="13"/>
      <c r="N6" s="14"/>
      <c r="O6" s="15" t="s">
        <v>8</v>
      </c>
      <c r="P6" s="15"/>
      <c r="Q6" s="15"/>
      <c r="R6" s="16"/>
      <c r="S6" s="13"/>
      <c r="T6" s="14"/>
    </row>
    <row r="7" spans="1:20" x14ac:dyDescent="0.25">
      <c r="B7" s="7"/>
      <c r="C7" s="17" t="s">
        <v>9</v>
      </c>
      <c r="D7" s="18"/>
      <c r="E7" s="18"/>
      <c r="F7" s="18"/>
      <c r="G7" s="18"/>
      <c r="H7" s="18"/>
      <c r="I7" s="17" t="s">
        <v>10</v>
      </c>
      <c r="J7" s="18"/>
      <c r="K7" s="18"/>
      <c r="L7" s="18"/>
      <c r="M7" s="18"/>
      <c r="N7" s="19"/>
      <c r="O7" s="20" t="s">
        <v>11</v>
      </c>
      <c r="P7" s="20"/>
      <c r="Q7" s="20"/>
      <c r="R7" s="21"/>
      <c r="S7" s="18"/>
      <c r="T7" s="19"/>
    </row>
    <row r="8" spans="1:20" ht="15.75" thickBot="1" x14ac:dyDescent="0.3">
      <c r="B8" s="7"/>
      <c r="C8" s="22">
        <v>2019</v>
      </c>
      <c r="D8" s="23">
        <v>2020</v>
      </c>
      <c r="E8" s="23">
        <v>2021</v>
      </c>
      <c r="F8" s="24">
        <v>2022</v>
      </c>
      <c r="G8" s="24">
        <v>2023</v>
      </c>
      <c r="H8" s="24">
        <v>2024</v>
      </c>
      <c r="I8" s="22">
        <v>2019</v>
      </c>
      <c r="J8" s="23">
        <v>2020</v>
      </c>
      <c r="K8" s="23">
        <v>2021</v>
      </c>
      <c r="L8" s="24">
        <v>2022</v>
      </c>
      <c r="M8" s="24">
        <v>2023</v>
      </c>
      <c r="N8" s="24">
        <v>2024</v>
      </c>
      <c r="O8" s="22">
        <v>2019</v>
      </c>
      <c r="P8" s="23">
        <v>2020</v>
      </c>
      <c r="Q8" s="23">
        <v>2021</v>
      </c>
      <c r="R8" s="24">
        <v>2022</v>
      </c>
      <c r="S8" s="24">
        <v>2023</v>
      </c>
      <c r="T8" s="24">
        <v>2024</v>
      </c>
    </row>
    <row r="9" spans="1:20" x14ac:dyDescent="0.25">
      <c r="A9" s="25" t="s">
        <v>12</v>
      </c>
      <c r="B9" s="26" t="s">
        <v>13</v>
      </c>
      <c r="C9" s="27" t="s">
        <v>14</v>
      </c>
      <c r="D9" s="28" t="s">
        <v>14</v>
      </c>
      <c r="E9" s="28" t="s">
        <v>14</v>
      </c>
      <c r="F9" s="29" t="s">
        <v>14</v>
      </c>
      <c r="G9" s="29" t="s">
        <v>14</v>
      </c>
      <c r="H9" s="30" t="s">
        <v>14</v>
      </c>
      <c r="I9" s="27" t="s">
        <v>14</v>
      </c>
      <c r="J9" s="28" t="s">
        <v>14</v>
      </c>
      <c r="K9" s="28" t="s">
        <v>14</v>
      </c>
      <c r="L9" s="28" t="s">
        <v>14</v>
      </c>
      <c r="M9" s="28" t="s">
        <v>14</v>
      </c>
      <c r="N9" s="29" t="s">
        <v>14</v>
      </c>
      <c r="O9" s="31" t="s">
        <v>14</v>
      </c>
      <c r="P9" s="32" t="s">
        <v>14</v>
      </c>
      <c r="Q9" s="32" t="s">
        <v>14</v>
      </c>
      <c r="R9" s="33" t="s">
        <v>14</v>
      </c>
      <c r="S9" s="33" t="s">
        <v>14</v>
      </c>
      <c r="T9" s="34" t="s">
        <v>14</v>
      </c>
    </row>
    <row r="10" spans="1:20" x14ac:dyDescent="0.25">
      <c r="A10" s="25" t="s">
        <v>15</v>
      </c>
      <c r="B10" s="35" t="s">
        <v>16</v>
      </c>
      <c r="C10" s="36" t="s">
        <v>14</v>
      </c>
      <c r="D10" s="37" t="s">
        <v>14</v>
      </c>
      <c r="E10" s="37" t="s">
        <v>14</v>
      </c>
      <c r="F10" s="38" t="s">
        <v>14</v>
      </c>
      <c r="G10" s="38" t="s">
        <v>14</v>
      </c>
      <c r="H10" s="39" t="s">
        <v>14</v>
      </c>
      <c r="I10" s="36" t="s">
        <v>14</v>
      </c>
      <c r="J10" s="37" t="s">
        <v>14</v>
      </c>
      <c r="K10" s="37" t="s">
        <v>14</v>
      </c>
      <c r="L10" s="37" t="s">
        <v>14</v>
      </c>
      <c r="M10" s="37" t="s">
        <v>14</v>
      </c>
      <c r="N10" s="38" t="s">
        <v>14</v>
      </c>
      <c r="O10" s="40" t="s">
        <v>14</v>
      </c>
      <c r="P10" s="41" t="s">
        <v>14</v>
      </c>
      <c r="Q10" s="41" t="s">
        <v>14</v>
      </c>
      <c r="R10" s="42" t="s">
        <v>14</v>
      </c>
      <c r="S10" s="42" t="s">
        <v>14</v>
      </c>
      <c r="T10" s="43" t="s">
        <v>14</v>
      </c>
    </row>
    <row r="11" spans="1:20" x14ac:dyDescent="0.25">
      <c r="A11" s="25" t="s">
        <v>17</v>
      </c>
      <c r="B11" s="35" t="s">
        <v>18</v>
      </c>
      <c r="C11" s="36" t="s">
        <v>14</v>
      </c>
      <c r="D11" s="37" t="s">
        <v>14</v>
      </c>
      <c r="E11" s="37" t="s">
        <v>14</v>
      </c>
      <c r="F11" s="38" t="s">
        <v>14</v>
      </c>
      <c r="G11" s="38" t="s">
        <v>14</v>
      </c>
      <c r="H11" s="39" t="s">
        <v>14</v>
      </c>
      <c r="I11" s="36" t="s">
        <v>14</v>
      </c>
      <c r="J11" s="37" t="s">
        <v>14</v>
      </c>
      <c r="K11" s="37" t="s">
        <v>14</v>
      </c>
      <c r="L11" s="37" t="s">
        <v>14</v>
      </c>
      <c r="M11" s="37" t="s">
        <v>14</v>
      </c>
      <c r="N11" s="38" t="s">
        <v>14</v>
      </c>
      <c r="O11" s="40" t="s">
        <v>14</v>
      </c>
      <c r="P11" s="41" t="s">
        <v>14</v>
      </c>
      <c r="Q11" s="41" t="s">
        <v>14</v>
      </c>
      <c r="R11" s="42" t="s">
        <v>14</v>
      </c>
      <c r="S11" s="42" t="s">
        <v>14</v>
      </c>
      <c r="T11" s="43" t="s">
        <v>14</v>
      </c>
    </row>
    <row r="12" spans="1:20" x14ac:dyDescent="0.25">
      <c r="A12" s="25" t="s">
        <v>19</v>
      </c>
      <c r="B12" s="35" t="s">
        <v>20</v>
      </c>
      <c r="C12" s="36" t="s">
        <v>14</v>
      </c>
      <c r="D12" s="37" t="s">
        <v>14</v>
      </c>
      <c r="E12" s="37" t="s">
        <v>14</v>
      </c>
      <c r="F12" s="38" t="s">
        <v>14</v>
      </c>
      <c r="G12" s="38" t="s">
        <v>14</v>
      </c>
      <c r="H12" s="39" t="s">
        <v>14</v>
      </c>
      <c r="I12" s="36" t="s">
        <v>14</v>
      </c>
      <c r="J12" s="37" t="s">
        <v>14</v>
      </c>
      <c r="K12" s="37" t="s">
        <v>14</v>
      </c>
      <c r="L12" s="37" t="s">
        <v>14</v>
      </c>
      <c r="M12" s="37" t="s">
        <v>14</v>
      </c>
      <c r="N12" s="38" t="s">
        <v>14</v>
      </c>
      <c r="O12" s="40" t="s">
        <v>14</v>
      </c>
      <c r="P12" s="41" t="s">
        <v>14</v>
      </c>
      <c r="Q12" s="41" t="s">
        <v>14</v>
      </c>
      <c r="R12" s="42" t="s">
        <v>14</v>
      </c>
      <c r="S12" s="42" t="s">
        <v>14</v>
      </c>
      <c r="T12" s="43" t="s">
        <v>14</v>
      </c>
    </row>
    <row r="13" spans="1:20" x14ac:dyDescent="0.25">
      <c r="A13" s="25" t="s">
        <v>21</v>
      </c>
      <c r="B13" s="35" t="s">
        <v>22</v>
      </c>
      <c r="C13" s="36" t="s">
        <v>14</v>
      </c>
      <c r="D13" s="37" t="s">
        <v>14</v>
      </c>
      <c r="E13" s="37" t="s">
        <v>14</v>
      </c>
      <c r="F13" s="38" t="s">
        <v>14</v>
      </c>
      <c r="G13" s="38" t="s">
        <v>14</v>
      </c>
      <c r="H13" s="39" t="s">
        <v>14</v>
      </c>
      <c r="I13" s="36" t="s">
        <v>14</v>
      </c>
      <c r="J13" s="37" t="s">
        <v>14</v>
      </c>
      <c r="K13" s="37" t="s">
        <v>14</v>
      </c>
      <c r="L13" s="37" t="s">
        <v>14</v>
      </c>
      <c r="M13" s="37" t="s">
        <v>14</v>
      </c>
      <c r="N13" s="38" t="s">
        <v>14</v>
      </c>
      <c r="O13" s="40" t="s">
        <v>14</v>
      </c>
      <c r="P13" s="41" t="s">
        <v>14</v>
      </c>
      <c r="Q13" s="41" t="s">
        <v>14</v>
      </c>
      <c r="R13" s="42" t="s">
        <v>14</v>
      </c>
      <c r="S13" s="42" t="s">
        <v>14</v>
      </c>
      <c r="T13" s="43" t="s">
        <v>14</v>
      </c>
    </row>
    <row r="14" spans="1:20" x14ac:dyDescent="0.25">
      <c r="A14" s="25" t="s">
        <v>23</v>
      </c>
      <c r="B14" s="35" t="s">
        <v>24</v>
      </c>
      <c r="C14" s="36" t="s">
        <v>14</v>
      </c>
      <c r="D14" s="37" t="s">
        <v>14</v>
      </c>
      <c r="E14" s="37" t="s">
        <v>14</v>
      </c>
      <c r="F14" s="38" t="s">
        <v>14</v>
      </c>
      <c r="G14" s="38" t="s">
        <v>14</v>
      </c>
      <c r="H14" s="39" t="s">
        <v>14</v>
      </c>
      <c r="I14" s="36" t="s">
        <v>14</v>
      </c>
      <c r="J14" s="37" t="s">
        <v>14</v>
      </c>
      <c r="K14" s="37" t="s">
        <v>14</v>
      </c>
      <c r="L14" s="37" t="s">
        <v>14</v>
      </c>
      <c r="M14" s="37" t="s">
        <v>14</v>
      </c>
      <c r="N14" s="38" t="s">
        <v>14</v>
      </c>
      <c r="O14" s="40" t="s">
        <v>14</v>
      </c>
      <c r="P14" s="41" t="s">
        <v>14</v>
      </c>
      <c r="Q14" s="41" t="s">
        <v>14</v>
      </c>
      <c r="R14" s="42" t="s">
        <v>14</v>
      </c>
      <c r="S14" s="42" t="s">
        <v>14</v>
      </c>
      <c r="T14" s="43" t="s">
        <v>14</v>
      </c>
    </row>
    <row r="15" spans="1:20" x14ac:dyDescent="0.25">
      <c r="A15" s="25" t="s">
        <v>25</v>
      </c>
      <c r="B15" s="35" t="s">
        <v>26</v>
      </c>
      <c r="C15" s="36" t="s">
        <v>14</v>
      </c>
      <c r="D15" s="37" t="s">
        <v>14</v>
      </c>
      <c r="E15" s="37" t="s">
        <v>14</v>
      </c>
      <c r="F15" s="38" t="s">
        <v>14</v>
      </c>
      <c r="G15" s="38" t="s">
        <v>14</v>
      </c>
      <c r="H15" s="39" t="s">
        <v>14</v>
      </c>
      <c r="I15" s="36" t="s">
        <v>14</v>
      </c>
      <c r="J15" s="37" t="s">
        <v>14</v>
      </c>
      <c r="K15" s="37" t="s">
        <v>14</v>
      </c>
      <c r="L15" s="37" t="s">
        <v>14</v>
      </c>
      <c r="M15" s="37" t="s">
        <v>14</v>
      </c>
      <c r="N15" s="38" t="s">
        <v>14</v>
      </c>
      <c r="O15" s="40" t="s">
        <v>14</v>
      </c>
      <c r="P15" s="41" t="s">
        <v>14</v>
      </c>
      <c r="Q15" s="41" t="s">
        <v>14</v>
      </c>
      <c r="R15" s="42" t="s">
        <v>14</v>
      </c>
      <c r="S15" s="42" t="s">
        <v>14</v>
      </c>
      <c r="T15" s="43" t="s">
        <v>14</v>
      </c>
    </row>
    <row r="16" spans="1:20" x14ac:dyDescent="0.25">
      <c r="A16" s="25" t="s">
        <v>27</v>
      </c>
      <c r="B16" s="35" t="s">
        <v>28</v>
      </c>
      <c r="C16" s="36" t="s">
        <v>14</v>
      </c>
      <c r="D16" s="37" t="s">
        <v>14</v>
      </c>
      <c r="E16" s="37" t="s">
        <v>14</v>
      </c>
      <c r="F16" s="38" t="s">
        <v>14</v>
      </c>
      <c r="G16" s="38" t="s">
        <v>14</v>
      </c>
      <c r="H16" s="39" t="s">
        <v>14</v>
      </c>
      <c r="I16" s="36" t="s">
        <v>14</v>
      </c>
      <c r="J16" s="37" t="s">
        <v>14</v>
      </c>
      <c r="K16" s="37" t="s">
        <v>14</v>
      </c>
      <c r="L16" s="37" t="s">
        <v>14</v>
      </c>
      <c r="M16" s="37" t="s">
        <v>14</v>
      </c>
      <c r="N16" s="38" t="s">
        <v>14</v>
      </c>
      <c r="O16" s="40" t="s">
        <v>14</v>
      </c>
      <c r="P16" s="41" t="s">
        <v>14</v>
      </c>
      <c r="Q16" s="41" t="s">
        <v>14</v>
      </c>
      <c r="R16" s="42" t="s">
        <v>14</v>
      </c>
      <c r="S16" s="42" t="s">
        <v>14</v>
      </c>
      <c r="T16" s="43" t="s">
        <v>14</v>
      </c>
    </row>
    <row r="17" spans="1:46" x14ac:dyDescent="0.25">
      <c r="A17" s="25" t="s">
        <v>29</v>
      </c>
      <c r="B17" s="35" t="s">
        <v>30</v>
      </c>
      <c r="C17" s="36" t="s">
        <v>14</v>
      </c>
      <c r="D17" s="37" t="s">
        <v>14</v>
      </c>
      <c r="E17" s="37" t="s">
        <v>14</v>
      </c>
      <c r="F17" s="38" t="s">
        <v>14</v>
      </c>
      <c r="G17" s="38" t="s">
        <v>14</v>
      </c>
      <c r="H17" s="39" t="s">
        <v>14</v>
      </c>
      <c r="I17" s="36" t="s">
        <v>14</v>
      </c>
      <c r="J17" s="37" t="s">
        <v>14</v>
      </c>
      <c r="K17" s="37" t="s">
        <v>14</v>
      </c>
      <c r="L17" s="37" t="s">
        <v>14</v>
      </c>
      <c r="M17" s="37" t="s">
        <v>14</v>
      </c>
      <c r="N17" s="38" t="s">
        <v>14</v>
      </c>
      <c r="O17" s="40" t="s">
        <v>14</v>
      </c>
      <c r="P17" s="41" t="s">
        <v>14</v>
      </c>
      <c r="Q17" s="41" t="s">
        <v>14</v>
      </c>
      <c r="R17" s="42" t="s">
        <v>14</v>
      </c>
      <c r="S17" s="42" t="s">
        <v>14</v>
      </c>
      <c r="T17" s="43" t="s">
        <v>14</v>
      </c>
    </row>
    <row r="18" spans="1:46" x14ac:dyDescent="0.25">
      <c r="A18" s="25" t="s">
        <v>31</v>
      </c>
      <c r="B18" s="35" t="s">
        <v>32</v>
      </c>
      <c r="C18" s="36" t="s">
        <v>14</v>
      </c>
      <c r="D18" s="37" t="s">
        <v>14</v>
      </c>
      <c r="E18" s="37" t="s">
        <v>14</v>
      </c>
      <c r="F18" s="38" t="s">
        <v>14</v>
      </c>
      <c r="G18" s="38" t="s">
        <v>14</v>
      </c>
      <c r="H18" s="39" t="s">
        <v>14</v>
      </c>
      <c r="I18" s="36" t="s">
        <v>14</v>
      </c>
      <c r="J18" s="37" t="s">
        <v>14</v>
      </c>
      <c r="K18" s="37" t="s">
        <v>14</v>
      </c>
      <c r="L18" s="37" t="s">
        <v>14</v>
      </c>
      <c r="M18" s="37" t="s">
        <v>14</v>
      </c>
      <c r="N18" s="38" t="s">
        <v>14</v>
      </c>
      <c r="O18" s="40" t="s">
        <v>14</v>
      </c>
      <c r="P18" s="41" t="s">
        <v>14</v>
      </c>
      <c r="Q18" s="41" t="s">
        <v>14</v>
      </c>
      <c r="R18" s="42" t="s">
        <v>14</v>
      </c>
      <c r="S18" s="42" t="s">
        <v>14</v>
      </c>
      <c r="T18" s="43" t="s">
        <v>14</v>
      </c>
    </row>
    <row r="19" spans="1:46" x14ac:dyDescent="0.25">
      <c r="A19" s="25" t="s">
        <v>33</v>
      </c>
      <c r="B19" s="35" t="s">
        <v>34</v>
      </c>
      <c r="C19" s="36" t="s">
        <v>14</v>
      </c>
      <c r="D19" s="37" t="s">
        <v>14</v>
      </c>
      <c r="E19" s="37" t="s">
        <v>14</v>
      </c>
      <c r="F19" s="38" t="s">
        <v>14</v>
      </c>
      <c r="G19" s="38" t="s">
        <v>14</v>
      </c>
      <c r="H19" s="39" t="s">
        <v>14</v>
      </c>
      <c r="I19" s="36" t="s">
        <v>14</v>
      </c>
      <c r="J19" s="37" t="s">
        <v>14</v>
      </c>
      <c r="K19" s="37" t="s">
        <v>14</v>
      </c>
      <c r="L19" s="37" t="s">
        <v>14</v>
      </c>
      <c r="M19" s="37" t="s">
        <v>14</v>
      </c>
      <c r="N19" s="38" t="s">
        <v>14</v>
      </c>
      <c r="O19" s="40" t="s">
        <v>14</v>
      </c>
      <c r="P19" s="41" t="s">
        <v>14</v>
      </c>
      <c r="Q19" s="41" t="s">
        <v>14</v>
      </c>
      <c r="R19" s="42" t="s">
        <v>14</v>
      </c>
      <c r="S19" s="42" t="s">
        <v>14</v>
      </c>
      <c r="T19" s="43" t="s">
        <v>14</v>
      </c>
    </row>
    <row r="20" spans="1:46" ht="15.75" thickBot="1" x14ac:dyDescent="0.3">
      <c r="A20" s="25" t="s">
        <v>35</v>
      </c>
      <c r="B20" s="44" t="s">
        <v>36</v>
      </c>
      <c r="C20" s="45" t="s">
        <v>14</v>
      </c>
      <c r="D20" s="46" t="s">
        <v>14</v>
      </c>
      <c r="E20" s="46" t="s">
        <v>14</v>
      </c>
      <c r="F20" s="47" t="s">
        <v>14</v>
      </c>
      <c r="G20" s="47" t="s">
        <v>14</v>
      </c>
      <c r="H20" s="48" t="s">
        <v>14</v>
      </c>
      <c r="I20" s="45" t="s">
        <v>14</v>
      </c>
      <c r="J20" s="46" t="s">
        <v>14</v>
      </c>
      <c r="K20" s="46" t="s">
        <v>14</v>
      </c>
      <c r="L20" s="46" t="s">
        <v>14</v>
      </c>
      <c r="M20" s="46" t="s">
        <v>14</v>
      </c>
      <c r="N20" s="47" t="s">
        <v>14</v>
      </c>
      <c r="O20" s="49" t="s">
        <v>14</v>
      </c>
      <c r="P20" s="50" t="s">
        <v>14</v>
      </c>
      <c r="Q20" s="50" t="s">
        <v>14</v>
      </c>
      <c r="R20" s="51" t="s">
        <v>14</v>
      </c>
      <c r="S20" s="51" t="s">
        <v>14</v>
      </c>
      <c r="T20" s="52" t="s">
        <v>14</v>
      </c>
    </row>
    <row r="21" spans="1:46" ht="15.75" thickBot="1" x14ac:dyDescent="0.3">
      <c r="B21" s="53" t="s">
        <v>37</v>
      </c>
      <c r="C21" s="54" t="s">
        <v>14</v>
      </c>
      <c r="D21" s="55" t="s">
        <v>14</v>
      </c>
      <c r="E21" s="55" t="s">
        <v>14</v>
      </c>
      <c r="F21" s="56" t="s">
        <v>14</v>
      </c>
      <c r="G21" s="56" t="s">
        <v>14</v>
      </c>
      <c r="H21" s="57" t="s">
        <v>14</v>
      </c>
      <c r="I21" s="54" t="s">
        <v>14</v>
      </c>
      <c r="J21" s="55" t="s">
        <v>14</v>
      </c>
      <c r="K21" s="55" t="s">
        <v>14</v>
      </c>
      <c r="L21" s="55" t="s">
        <v>14</v>
      </c>
      <c r="M21" s="55" t="s">
        <v>14</v>
      </c>
      <c r="N21" s="56" t="s">
        <v>14</v>
      </c>
      <c r="O21" s="58" t="s">
        <v>14</v>
      </c>
      <c r="P21" s="59" t="s">
        <v>14</v>
      </c>
      <c r="Q21" s="59" t="s">
        <v>14</v>
      </c>
      <c r="R21" s="60" t="s">
        <v>14</v>
      </c>
      <c r="S21" s="60" t="s">
        <v>14</v>
      </c>
      <c r="T21" s="61" t="s">
        <v>14</v>
      </c>
    </row>
    <row r="22" spans="1:46" x14ac:dyDescent="0.25">
      <c r="B22" s="62" t="s">
        <v>38</v>
      </c>
      <c r="C22" s="63"/>
      <c r="D22" s="63"/>
      <c r="E22" s="64"/>
      <c r="F22" s="64"/>
      <c r="G22" s="64"/>
      <c r="H22" s="63"/>
      <c r="I22" s="63"/>
      <c r="J22" s="65"/>
      <c r="K22" s="65"/>
      <c r="L22" s="65"/>
      <c r="M22" s="66"/>
      <c r="N22" s="66"/>
      <c r="O22" s="66"/>
      <c r="P22" s="66"/>
      <c r="Q22" s="66"/>
    </row>
    <row r="23" spans="1:46" x14ac:dyDescent="0.25">
      <c r="B23" s="67"/>
      <c r="C23" s="68"/>
      <c r="D23" s="68"/>
      <c r="E23" s="69"/>
      <c r="F23" s="69"/>
      <c r="G23" s="69"/>
      <c r="H23" s="68"/>
      <c r="I23" s="68"/>
      <c r="J23" s="69"/>
      <c r="K23" s="69"/>
      <c r="L23" s="69"/>
    </row>
    <row r="24" spans="1:46" x14ac:dyDescent="0.25">
      <c r="B24" s="7"/>
      <c r="C24" s="68"/>
      <c r="D24" s="68"/>
      <c r="E24" s="69"/>
      <c r="F24" s="69"/>
      <c r="G24" s="69"/>
      <c r="H24" s="68"/>
      <c r="I24" s="68"/>
      <c r="J24" s="69"/>
      <c r="K24" s="69"/>
      <c r="L24" s="69"/>
    </row>
    <row r="25" spans="1:46" x14ac:dyDescent="0.25">
      <c r="B25" s="7"/>
      <c r="C25" s="68"/>
      <c r="D25" s="68"/>
      <c r="E25" s="69"/>
      <c r="F25" s="69"/>
      <c r="G25" s="69"/>
      <c r="H25" s="68"/>
      <c r="I25" s="68"/>
      <c r="J25" s="69"/>
      <c r="K25" s="69"/>
      <c r="L25" s="69"/>
    </row>
    <row r="26" spans="1:46" ht="15.75" x14ac:dyDescent="0.25">
      <c r="A26" s="7">
        <v>2</v>
      </c>
      <c r="B26" s="8" t="s">
        <v>39</v>
      </c>
      <c r="C26" s="68"/>
      <c r="D26" s="68"/>
      <c r="E26" s="69"/>
      <c r="F26" s="69"/>
      <c r="G26" s="69"/>
      <c r="H26" s="68"/>
      <c r="I26" s="68"/>
      <c r="J26" s="69"/>
      <c r="K26" s="69"/>
      <c r="L26" s="69"/>
    </row>
    <row r="27" spans="1:46" ht="15.75" thickBot="1" x14ac:dyDescent="0.3">
      <c r="B27" s="7"/>
      <c r="C27" s="68"/>
      <c r="D27" s="68"/>
      <c r="E27" s="69"/>
      <c r="F27" s="69"/>
      <c r="G27" s="69"/>
      <c r="H27" s="68"/>
      <c r="I27" s="68"/>
      <c r="J27" s="69"/>
      <c r="K27" s="69"/>
      <c r="L27" s="69"/>
    </row>
    <row r="28" spans="1:46" x14ac:dyDescent="0.25">
      <c r="B28" s="7"/>
      <c r="C28" s="70" t="s">
        <v>5</v>
      </c>
      <c r="D28" s="71"/>
      <c r="E28" s="72"/>
      <c r="F28" s="72"/>
      <c r="G28" s="72"/>
      <c r="H28" s="73"/>
      <c r="I28" s="74"/>
      <c r="J28" s="75"/>
      <c r="K28" s="75"/>
      <c r="L28" s="75"/>
      <c r="M28" s="73"/>
      <c r="N28" s="76"/>
      <c r="O28" s="73"/>
      <c r="P28" s="73"/>
      <c r="Q28" s="73"/>
      <c r="R28" s="73"/>
      <c r="S28" s="71"/>
      <c r="T28" s="72"/>
      <c r="U28" s="77" t="s">
        <v>40</v>
      </c>
      <c r="V28" s="78"/>
      <c r="W28" s="78"/>
      <c r="X28" s="79"/>
      <c r="Y28" s="80"/>
      <c r="Z28" s="81"/>
      <c r="AA28" s="82"/>
      <c r="AB28" s="81"/>
      <c r="AC28" s="81"/>
      <c r="AD28" s="81"/>
      <c r="AE28" s="81"/>
      <c r="AF28" s="83"/>
      <c r="AG28" s="81"/>
      <c r="AH28" s="81"/>
      <c r="AI28" s="81"/>
      <c r="AJ28" s="81"/>
      <c r="AK28" s="81"/>
      <c r="AL28" s="83"/>
    </row>
    <row r="29" spans="1:46" x14ac:dyDescent="0.25">
      <c r="C29" s="84" t="s">
        <v>6</v>
      </c>
      <c r="D29" s="85"/>
      <c r="E29" s="85"/>
      <c r="F29" s="85"/>
      <c r="G29" s="85"/>
      <c r="H29" s="85"/>
      <c r="I29" s="86" t="s">
        <v>7</v>
      </c>
      <c r="J29" s="87"/>
      <c r="K29" s="87"/>
      <c r="L29" s="87"/>
      <c r="M29" s="85"/>
      <c r="N29" s="88"/>
      <c r="O29" s="89" t="s">
        <v>8</v>
      </c>
      <c r="P29" s="89"/>
      <c r="Q29" s="89"/>
      <c r="R29" s="85"/>
      <c r="S29" s="85"/>
      <c r="T29" s="85"/>
      <c r="U29" s="90" t="s">
        <v>6</v>
      </c>
      <c r="V29" s="91"/>
      <c r="W29" s="91"/>
      <c r="X29" s="92"/>
      <c r="Y29" s="92"/>
      <c r="Z29" s="92"/>
      <c r="AA29" s="93" t="s">
        <v>7</v>
      </c>
      <c r="AB29" s="94"/>
      <c r="AC29" s="94"/>
      <c r="AD29" s="95"/>
      <c r="AE29" s="92"/>
      <c r="AF29" s="96"/>
      <c r="AG29" s="97" t="s">
        <v>8</v>
      </c>
      <c r="AH29" s="97"/>
      <c r="AI29" s="97"/>
      <c r="AJ29" s="92"/>
      <c r="AK29" s="92"/>
      <c r="AL29" s="96"/>
    </row>
    <row r="30" spans="1:46" x14ac:dyDescent="0.25">
      <c r="C30" s="98" t="s">
        <v>9</v>
      </c>
      <c r="D30" s="99"/>
      <c r="E30" s="99"/>
      <c r="F30" s="99"/>
      <c r="G30" s="99"/>
      <c r="H30" s="99"/>
      <c r="I30" s="100" t="s">
        <v>10</v>
      </c>
      <c r="J30" s="99"/>
      <c r="K30" s="99"/>
      <c r="L30" s="99"/>
      <c r="M30" s="99"/>
      <c r="N30" s="101"/>
      <c r="O30" s="102" t="s">
        <v>11</v>
      </c>
      <c r="P30" s="102"/>
      <c r="Q30" s="102"/>
      <c r="R30" s="99"/>
      <c r="S30" s="99"/>
      <c r="T30" s="99"/>
      <c r="U30" s="103" t="s">
        <v>9</v>
      </c>
      <c r="V30" s="104"/>
      <c r="W30" s="104"/>
      <c r="X30" s="105"/>
      <c r="Y30" s="105"/>
      <c r="Z30" s="105"/>
      <c r="AA30" s="106" t="s">
        <v>10</v>
      </c>
      <c r="AB30" s="107"/>
      <c r="AC30" s="107"/>
      <c r="AD30" s="105"/>
      <c r="AE30" s="105"/>
      <c r="AF30" s="108"/>
      <c r="AG30" s="109" t="s">
        <v>11</v>
      </c>
      <c r="AH30" s="109"/>
      <c r="AI30" s="109"/>
      <c r="AJ30" s="105"/>
      <c r="AK30" s="105"/>
      <c r="AL30" s="108"/>
    </row>
    <row r="31" spans="1:46" ht="15.75" thickBot="1" x14ac:dyDescent="0.3">
      <c r="C31" s="22">
        <v>2019</v>
      </c>
      <c r="D31" s="23">
        <v>2020</v>
      </c>
      <c r="E31" s="23">
        <v>2021</v>
      </c>
      <c r="F31" s="24">
        <v>2022</v>
      </c>
      <c r="G31" s="24">
        <v>2023</v>
      </c>
      <c r="H31" s="24">
        <v>2024</v>
      </c>
      <c r="I31" s="22">
        <v>2019</v>
      </c>
      <c r="J31" s="23">
        <v>2020</v>
      </c>
      <c r="K31" s="23">
        <v>2021</v>
      </c>
      <c r="L31" s="24">
        <v>2022</v>
      </c>
      <c r="M31" s="24">
        <v>2023</v>
      </c>
      <c r="N31" s="24">
        <v>2024</v>
      </c>
      <c r="O31" s="22">
        <v>2019</v>
      </c>
      <c r="P31" s="23">
        <v>2020</v>
      </c>
      <c r="Q31" s="23">
        <v>2021</v>
      </c>
      <c r="R31" s="24">
        <v>2022</v>
      </c>
      <c r="S31" s="24">
        <v>2023</v>
      </c>
      <c r="T31" s="24">
        <v>2024</v>
      </c>
      <c r="U31" s="110">
        <v>2019</v>
      </c>
      <c r="V31" s="111">
        <v>2020</v>
      </c>
      <c r="W31" s="111">
        <v>2021</v>
      </c>
      <c r="X31" s="112">
        <v>2022</v>
      </c>
      <c r="Y31" s="112">
        <v>2023</v>
      </c>
      <c r="Z31" s="113">
        <v>2024</v>
      </c>
      <c r="AA31" s="110">
        <v>2019</v>
      </c>
      <c r="AB31" s="111">
        <v>2020</v>
      </c>
      <c r="AC31" s="111">
        <v>2021</v>
      </c>
      <c r="AD31" s="112">
        <v>2022</v>
      </c>
      <c r="AE31" s="112">
        <v>2023</v>
      </c>
      <c r="AF31" s="113">
        <v>2024</v>
      </c>
      <c r="AG31" s="110">
        <v>2019</v>
      </c>
      <c r="AH31" s="111">
        <v>2020</v>
      </c>
      <c r="AI31" s="111">
        <v>2021</v>
      </c>
      <c r="AJ31" s="112">
        <v>2022</v>
      </c>
      <c r="AK31" s="112">
        <v>2023</v>
      </c>
      <c r="AL31" s="114">
        <v>2024</v>
      </c>
      <c r="AM31" s="25" t="s">
        <v>41</v>
      </c>
      <c r="AN31" s="25" t="s">
        <v>42</v>
      </c>
      <c r="AO31" s="25" t="s">
        <v>43</v>
      </c>
      <c r="AP31" s="25" t="s">
        <v>44</v>
      </c>
      <c r="AQ31" s="25" t="s">
        <v>45</v>
      </c>
      <c r="AR31" s="25" t="s">
        <v>46</v>
      </c>
      <c r="AS31" s="25" t="s">
        <v>47</v>
      </c>
      <c r="AT31" s="25" t="s">
        <v>48</v>
      </c>
    </row>
    <row r="32" spans="1:46" x14ac:dyDescent="0.25">
      <c r="A32" s="25" t="s">
        <v>12</v>
      </c>
      <c r="B32" s="26" t="s">
        <v>13</v>
      </c>
      <c r="C32" s="115" t="s">
        <v>14</v>
      </c>
      <c r="D32" s="116" t="s">
        <v>14</v>
      </c>
      <c r="E32" s="116" t="s">
        <v>14</v>
      </c>
      <c r="F32" s="117" t="s">
        <v>14</v>
      </c>
      <c r="G32" s="117" t="s">
        <v>14</v>
      </c>
      <c r="H32" s="117" t="s">
        <v>14</v>
      </c>
      <c r="I32" s="115" t="s">
        <v>14</v>
      </c>
      <c r="J32" s="116" t="s">
        <v>14</v>
      </c>
      <c r="K32" s="116" t="s">
        <v>14</v>
      </c>
      <c r="L32" s="116" t="s">
        <v>14</v>
      </c>
      <c r="M32" s="116" t="s">
        <v>14</v>
      </c>
      <c r="N32" s="118" t="s">
        <v>14</v>
      </c>
      <c r="O32" s="119" t="s">
        <v>14</v>
      </c>
      <c r="P32" s="119" t="s">
        <v>14</v>
      </c>
      <c r="Q32" s="119" t="s">
        <v>14</v>
      </c>
      <c r="R32" s="120" t="s">
        <v>14</v>
      </c>
      <c r="S32" s="121" t="s">
        <v>14</v>
      </c>
      <c r="T32" s="122" t="s">
        <v>14</v>
      </c>
      <c r="U32" s="115">
        <v>1991</v>
      </c>
      <c r="V32" s="123">
        <v>2198</v>
      </c>
      <c r="W32" s="123">
        <v>2423</v>
      </c>
      <c r="X32" s="116">
        <v>2812</v>
      </c>
      <c r="Y32" s="116">
        <v>3021</v>
      </c>
      <c r="Z32" s="117">
        <v>2913</v>
      </c>
      <c r="AA32" s="27">
        <v>9751097.0099999998</v>
      </c>
      <c r="AB32" s="124">
        <v>9728649.459999999</v>
      </c>
      <c r="AC32" s="124">
        <v>10211431.029999999</v>
      </c>
      <c r="AD32" s="28">
        <v>10819288.52</v>
      </c>
      <c r="AE32" s="28">
        <v>9643693.0600000005</v>
      </c>
      <c r="AF32" s="29">
        <v>3654580.5999999996</v>
      </c>
      <c r="AG32" s="125">
        <v>4.3348799200372028</v>
      </c>
      <c r="AH32" s="126">
        <v>4.2541120975572424</v>
      </c>
      <c r="AI32" s="126">
        <v>3.3188772892985337</v>
      </c>
      <c r="AJ32" s="127">
        <v>3.4773454645829958</v>
      </c>
      <c r="AK32" s="33">
        <v>3.7940855668786062</v>
      </c>
      <c r="AL32" s="34">
        <v>3.6263731744683154</v>
      </c>
    </row>
    <row r="33" spans="1:40" x14ac:dyDescent="0.25">
      <c r="A33" s="25" t="s">
        <v>15</v>
      </c>
      <c r="B33" s="35" t="s">
        <v>16</v>
      </c>
      <c r="C33" s="36" t="s">
        <v>14</v>
      </c>
      <c r="D33" s="37" t="s">
        <v>14</v>
      </c>
      <c r="E33" s="37" t="s">
        <v>14</v>
      </c>
      <c r="F33" s="38" t="s">
        <v>14</v>
      </c>
      <c r="G33" s="38" t="s">
        <v>14</v>
      </c>
      <c r="H33" s="38" t="s">
        <v>14</v>
      </c>
      <c r="I33" s="36" t="s">
        <v>14</v>
      </c>
      <c r="J33" s="37" t="s">
        <v>14</v>
      </c>
      <c r="K33" s="37" t="s">
        <v>14</v>
      </c>
      <c r="L33" s="37" t="s">
        <v>14</v>
      </c>
      <c r="M33" s="37" t="s">
        <v>14</v>
      </c>
      <c r="N33" s="128" t="s">
        <v>14</v>
      </c>
      <c r="O33" s="129" t="s">
        <v>14</v>
      </c>
      <c r="P33" s="129" t="s">
        <v>14</v>
      </c>
      <c r="Q33" s="129" t="s">
        <v>14</v>
      </c>
      <c r="R33" s="130" t="s">
        <v>14</v>
      </c>
      <c r="S33" s="42" t="s">
        <v>14</v>
      </c>
      <c r="T33" s="131" t="s">
        <v>14</v>
      </c>
      <c r="U33" s="36">
        <v>1996</v>
      </c>
      <c r="V33" s="132">
        <v>2201</v>
      </c>
      <c r="W33" s="132">
        <v>2443</v>
      </c>
      <c r="X33" s="37">
        <v>2818</v>
      </c>
      <c r="Y33" s="37">
        <v>3030</v>
      </c>
      <c r="Z33" s="38">
        <v>2940</v>
      </c>
      <c r="AA33" s="36">
        <v>9819261.0099999998</v>
      </c>
      <c r="AB33" s="132">
        <v>9697680.3599999994</v>
      </c>
      <c r="AC33" s="132">
        <v>10233490.029999999</v>
      </c>
      <c r="AD33" s="37">
        <v>10841223.66</v>
      </c>
      <c r="AE33" s="37">
        <v>9697125.0600000005</v>
      </c>
      <c r="AF33" s="38">
        <v>3706009.5999999996</v>
      </c>
      <c r="AG33" s="133">
        <v>4.0502258902161383</v>
      </c>
      <c r="AH33" s="129">
        <v>4.0149491096437515</v>
      </c>
      <c r="AI33" s="129">
        <v>2.9889716143901897</v>
      </c>
      <c r="AJ33" s="130">
        <v>3.0166603097482469</v>
      </c>
      <c r="AK33" s="42">
        <v>3.4821356096087888</v>
      </c>
      <c r="AL33" s="43">
        <v>3.4924879404957649</v>
      </c>
    </row>
    <row r="34" spans="1:40" x14ac:dyDescent="0.25">
      <c r="A34" s="25" t="s">
        <v>17</v>
      </c>
      <c r="B34" s="35" t="s">
        <v>18</v>
      </c>
      <c r="C34" s="36" t="s">
        <v>14</v>
      </c>
      <c r="D34" s="37" t="s">
        <v>14</v>
      </c>
      <c r="E34" s="37" t="s">
        <v>14</v>
      </c>
      <c r="F34" s="38" t="s">
        <v>14</v>
      </c>
      <c r="G34" s="38" t="s">
        <v>14</v>
      </c>
      <c r="H34" s="38" t="s">
        <v>14</v>
      </c>
      <c r="I34" s="36" t="s">
        <v>14</v>
      </c>
      <c r="J34" s="37" t="s">
        <v>14</v>
      </c>
      <c r="K34" s="37" t="s">
        <v>14</v>
      </c>
      <c r="L34" s="37" t="s">
        <v>14</v>
      </c>
      <c r="M34" s="37" t="s">
        <v>14</v>
      </c>
      <c r="N34" s="128" t="s">
        <v>14</v>
      </c>
      <c r="O34" s="129" t="s">
        <v>14</v>
      </c>
      <c r="P34" s="129" t="s">
        <v>14</v>
      </c>
      <c r="Q34" s="129" t="s">
        <v>14</v>
      </c>
      <c r="R34" s="130" t="s">
        <v>14</v>
      </c>
      <c r="S34" s="42" t="s">
        <v>14</v>
      </c>
      <c r="T34" s="131" t="s">
        <v>14</v>
      </c>
      <c r="U34" s="36">
        <v>2004</v>
      </c>
      <c r="V34" s="132">
        <v>2116</v>
      </c>
      <c r="W34" s="132">
        <v>2452</v>
      </c>
      <c r="X34" s="37">
        <v>2808</v>
      </c>
      <c r="Y34" s="37">
        <v>3033</v>
      </c>
      <c r="Z34" s="38">
        <v>2938</v>
      </c>
      <c r="AA34" s="36">
        <v>9782491.6799999997</v>
      </c>
      <c r="AB34" s="132">
        <v>9622434.7200000007</v>
      </c>
      <c r="AC34" s="132">
        <v>10273766.029999999</v>
      </c>
      <c r="AD34" s="37">
        <v>10812048.66</v>
      </c>
      <c r="AE34" s="37">
        <v>9696917.4299999997</v>
      </c>
      <c r="AF34" s="38">
        <v>3670973.5999999996</v>
      </c>
      <c r="AG34" s="133">
        <v>4.3673668499986444</v>
      </c>
      <c r="AH34" s="129">
        <v>3.5552433081707173</v>
      </c>
      <c r="AI34" s="129">
        <v>3.3604864202835447</v>
      </c>
      <c r="AJ34" s="130">
        <v>3.5681502039277553</v>
      </c>
      <c r="AK34" s="42">
        <v>4.0004302918122709</v>
      </c>
      <c r="AL34" s="43">
        <v>3.6488957555642463</v>
      </c>
    </row>
    <row r="35" spans="1:40" x14ac:dyDescent="0.25">
      <c r="A35" s="25" t="s">
        <v>19</v>
      </c>
      <c r="B35" s="35" t="s">
        <v>20</v>
      </c>
      <c r="C35" s="36" t="s">
        <v>14</v>
      </c>
      <c r="D35" s="37" t="s">
        <v>14</v>
      </c>
      <c r="E35" s="37" t="s">
        <v>14</v>
      </c>
      <c r="F35" s="38" t="s">
        <v>14</v>
      </c>
      <c r="G35" s="38" t="s">
        <v>14</v>
      </c>
      <c r="H35" s="38" t="s">
        <v>14</v>
      </c>
      <c r="I35" s="36" t="s">
        <v>14</v>
      </c>
      <c r="J35" s="37" t="s">
        <v>14</v>
      </c>
      <c r="K35" s="37" t="s">
        <v>14</v>
      </c>
      <c r="L35" s="37" t="s">
        <v>14</v>
      </c>
      <c r="M35" s="37" t="s">
        <v>14</v>
      </c>
      <c r="N35" s="128" t="s">
        <v>14</v>
      </c>
      <c r="O35" s="129" t="s">
        <v>14</v>
      </c>
      <c r="P35" s="129" t="s">
        <v>14</v>
      </c>
      <c r="Q35" s="129" t="s">
        <v>14</v>
      </c>
      <c r="R35" s="130" t="s">
        <v>14</v>
      </c>
      <c r="S35" s="42" t="s">
        <v>14</v>
      </c>
      <c r="T35" s="131" t="s">
        <v>14</v>
      </c>
      <c r="U35" s="36">
        <v>2010</v>
      </c>
      <c r="V35" s="132">
        <v>2134</v>
      </c>
      <c r="W35" s="132">
        <v>2450</v>
      </c>
      <c r="X35" s="37">
        <v>2795</v>
      </c>
      <c r="Y35" s="37">
        <v>3037</v>
      </c>
      <c r="Z35" s="38">
        <v>2957</v>
      </c>
      <c r="AA35" s="36">
        <v>9754998.6799999997</v>
      </c>
      <c r="AB35" s="132">
        <v>9615687.620000001</v>
      </c>
      <c r="AC35" s="132">
        <v>10276254.029999999</v>
      </c>
      <c r="AD35" s="37">
        <v>10840191.130000001</v>
      </c>
      <c r="AE35" s="37">
        <v>9636964.4299999997</v>
      </c>
      <c r="AF35" s="38">
        <v>3688379.5999999996</v>
      </c>
      <c r="AG35" s="133">
        <v>4.220477566146859</v>
      </c>
      <c r="AH35" s="129">
        <v>3.1738047494495651</v>
      </c>
      <c r="AI35" s="129">
        <v>3.2394917170883479</v>
      </c>
      <c r="AJ35" s="130">
        <v>3.8913134877117619</v>
      </c>
      <c r="AK35" s="42">
        <v>3.8895071940007959</v>
      </c>
      <c r="AL35" s="43">
        <v>3.8104158439911324</v>
      </c>
    </row>
    <row r="36" spans="1:40" x14ac:dyDescent="0.25">
      <c r="A36" s="25" t="s">
        <v>21</v>
      </c>
      <c r="B36" s="35" t="s">
        <v>22</v>
      </c>
      <c r="C36" s="36" t="s">
        <v>14</v>
      </c>
      <c r="D36" s="37" t="s">
        <v>14</v>
      </c>
      <c r="E36" s="37" t="s">
        <v>14</v>
      </c>
      <c r="F36" s="38" t="s">
        <v>14</v>
      </c>
      <c r="G36" s="38" t="s">
        <v>14</v>
      </c>
      <c r="H36" s="38" t="s">
        <v>14</v>
      </c>
      <c r="I36" s="36" t="s">
        <v>14</v>
      </c>
      <c r="J36" s="37" t="s">
        <v>14</v>
      </c>
      <c r="K36" s="37" t="s">
        <v>14</v>
      </c>
      <c r="L36" s="37" t="s">
        <v>14</v>
      </c>
      <c r="M36" s="37" t="s">
        <v>14</v>
      </c>
      <c r="N36" s="128" t="s">
        <v>14</v>
      </c>
      <c r="O36" s="129" t="s">
        <v>14</v>
      </c>
      <c r="P36" s="129" t="s">
        <v>14</v>
      </c>
      <c r="Q36" s="129" t="s">
        <v>14</v>
      </c>
      <c r="R36" s="130" t="s">
        <v>14</v>
      </c>
      <c r="S36" s="42" t="s">
        <v>14</v>
      </c>
      <c r="T36" s="131" t="s">
        <v>14</v>
      </c>
      <c r="U36" s="36">
        <v>2012</v>
      </c>
      <c r="V36" s="132">
        <v>2169</v>
      </c>
      <c r="W36" s="132">
        <v>2463</v>
      </c>
      <c r="X36" s="37">
        <v>2820</v>
      </c>
      <c r="Y36" s="37">
        <v>3047</v>
      </c>
      <c r="Z36" s="38">
        <v>2970</v>
      </c>
      <c r="AA36" s="36">
        <v>9761089.6799999997</v>
      </c>
      <c r="AB36" s="132">
        <v>9637552.7199999988</v>
      </c>
      <c r="AC36" s="132">
        <v>10295453.5</v>
      </c>
      <c r="AD36" s="37">
        <v>10883688.66</v>
      </c>
      <c r="AE36" s="37">
        <v>9635924.4299999997</v>
      </c>
      <c r="AF36" s="38">
        <v>3805864.5999999996</v>
      </c>
      <c r="AG36" s="133">
        <v>4.7815095079804282</v>
      </c>
      <c r="AH36" s="129">
        <v>3.4378621035501036</v>
      </c>
      <c r="AI36" s="129">
        <v>3.8313219138993242</v>
      </c>
      <c r="AJ36" s="130">
        <v>4.6505116461764322</v>
      </c>
      <c r="AK36" s="42">
        <v>4.443011944748104</v>
      </c>
      <c r="AL36" s="43">
        <v>4.657276767513757</v>
      </c>
    </row>
    <row r="37" spans="1:40" x14ac:dyDescent="0.25">
      <c r="A37" s="25" t="s">
        <v>23</v>
      </c>
      <c r="B37" s="35" t="s">
        <v>24</v>
      </c>
      <c r="C37" s="36" t="s">
        <v>14</v>
      </c>
      <c r="D37" s="37" t="s">
        <v>14</v>
      </c>
      <c r="E37" s="37" t="s">
        <v>14</v>
      </c>
      <c r="F37" s="38" t="s">
        <v>14</v>
      </c>
      <c r="G37" s="38" t="s">
        <v>14</v>
      </c>
      <c r="H37" s="38" t="s">
        <v>14</v>
      </c>
      <c r="I37" s="36" t="s">
        <v>14</v>
      </c>
      <c r="J37" s="37" t="s">
        <v>14</v>
      </c>
      <c r="K37" s="37" t="s">
        <v>14</v>
      </c>
      <c r="L37" s="37" t="s">
        <v>14</v>
      </c>
      <c r="M37" s="37" t="s">
        <v>14</v>
      </c>
      <c r="N37" s="128" t="s">
        <v>14</v>
      </c>
      <c r="O37" s="129" t="s">
        <v>14</v>
      </c>
      <c r="P37" s="129" t="s">
        <v>14</v>
      </c>
      <c r="Q37" s="129" t="s">
        <v>14</v>
      </c>
      <c r="R37" s="130" t="s">
        <v>14</v>
      </c>
      <c r="S37" s="42" t="s">
        <v>14</v>
      </c>
      <c r="T37" s="131" t="s">
        <v>14</v>
      </c>
      <c r="U37" s="36">
        <v>2015</v>
      </c>
      <c r="V37" s="132">
        <v>2186</v>
      </c>
      <c r="W37" s="132">
        <v>2445</v>
      </c>
      <c r="X37" s="37">
        <v>2842</v>
      </c>
      <c r="Y37" s="37">
        <v>3037</v>
      </c>
      <c r="Z37" s="38">
        <v>2923</v>
      </c>
      <c r="AA37" s="36">
        <v>9777177.6799999997</v>
      </c>
      <c r="AB37" s="132">
        <v>9705986.7199999988</v>
      </c>
      <c r="AC37" s="132">
        <v>10219387.5</v>
      </c>
      <c r="AD37" s="37">
        <v>10958077.449999999</v>
      </c>
      <c r="AE37" s="37">
        <v>9658146.5</v>
      </c>
      <c r="AF37" s="38">
        <v>3806448.4</v>
      </c>
      <c r="AG37" s="133">
        <v>5.3416176196841221</v>
      </c>
      <c r="AH37" s="129">
        <v>3.7464573496106399</v>
      </c>
      <c r="AI37" s="129">
        <v>4.2059635728556559</v>
      </c>
      <c r="AJ37" s="130">
        <v>4.8827924326528906</v>
      </c>
      <c r="AK37" s="42">
        <v>4.6068610706813242</v>
      </c>
      <c r="AL37" s="43">
        <v>4.7107027284210812</v>
      </c>
    </row>
    <row r="38" spans="1:40" x14ac:dyDescent="0.25">
      <c r="A38" s="25" t="s">
        <v>25</v>
      </c>
      <c r="B38" s="35" t="s">
        <v>26</v>
      </c>
      <c r="C38" s="36" t="s">
        <v>14</v>
      </c>
      <c r="D38" s="37" t="s">
        <v>14</v>
      </c>
      <c r="E38" s="37" t="s">
        <v>14</v>
      </c>
      <c r="F38" s="38" t="s">
        <v>14</v>
      </c>
      <c r="G38" s="38" t="s">
        <v>14</v>
      </c>
      <c r="H38" s="38" t="s">
        <v>14</v>
      </c>
      <c r="I38" s="36" t="s">
        <v>14</v>
      </c>
      <c r="J38" s="37" t="s">
        <v>14</v>
      </c>
      <c r="K38" s="37" t="s">
        <v>14</v>
      </c>
      <c r="L38" s="37" t="s">
        <v>14</v>
      </c>
      <c r="M38" s="37" t="s">
        <v>14</v>
      </c>
      <c r="N38" s="128" t="s">
        <v>14</v>
      </c>
      <c r="O38" s="129" t="s">
        <v>14</v>
      </c>
      <c r="P38" s="129" t="s">
        <v>14</v>
      </c>
      <c r="Q38" s="129" t="s">
        <v>14</v>
      </c>
      <c r="R38" s="130" t="s">
        <v>14</v>
      </c>
      <c r="S38" s="42" t="s">
        <v>14</v>
      </c>
      <c r="T38" s="131" t="s">
        <v>14</v>
      </c>
      <c r="U38" s="36">
        <v>2019</v>
      </c>
      <c r="V38" s="132">
        <v>2178</v>
      </c>
      <c r="W38" s="132">
        <v>2452</v>
      </c>
      <c r="X38" s="37">
        <v>2848</v>
      </c>
      <c r="Y38" s="37">
        <v>3028</v>
      </c>
      <c r="Z38" s="38">
        <v>2861</v>
      </c>
      <c r="AA38" s="36">
        <v>9780536.6799999997</v>
      </c>
      <c r="AB38" s="132">
        <v>9710281.459999999</v>
      </c>
      <c r="AC38" s="132">
        <v>10208755.5</v>
      </c>
      <c r="AD38" s="37">
        <v>10964799.449999999</v>
      </c>
      <c r="AE38" s="37">
        <v>9648374.5</v>
      </c>
      <c r="AF38" s="38">
        <v>3729451.5999999996</v>
      </c>
      <c r="AG38" s="133">
        <v>5.5954307809761454</v>
      </c>
      <c r="AH38" s="129">
        <v>3.9698645016523786</v>
      </c>
      <c r="AI38" s="129">
        <v>4.6395022160552246</v>
      </c>
      <c r="AJ38" s="130">
        <v>5.1712503734505102</v>
      </c>
      <c r="AK38" s="42">
        <v>4.9129543684453187</v>
      </c>
      <c r="AL38" s="43">
        <v>5.0026631959124135</v>
      </c>
    </row>
    <row r="39" spans="1:40" x14ac:dyDescent="0.25">
      <c r="A39" s="25" t="s">
        <v>27</v>
      </c>
      <c r="B39" s="35" t="s">
        <v>28</v>
      </c>
      <c r="C39" s="36" t="s">
        <v>14</v>
      </c>
      <c r="D39" s="37" t="s">
        <v>14</v>
      </c>
      <c r="E39" s="37" t="s">
        <v>14</v>
      </c>
      <c r="F39" s="38" t="s">
        <v>14</v>
      </c>
      <c r="G39" s="38" t="s">
        <v>14</v>
      </c>
      <c r="H39" s="38" t="s">
        <v>14</v>
      </c>
      <c r="I39" s="36" t="s">
        <v>14</v>
      </c>
      <c r="J39" s="37" t="s">
        <v>14</v>
      </c>
      <c r="K39" s="37" t="s">
        <v>14</v>
      </c>
      <c r="L39" s="37" t="s">
        <v>14</v>
      </c>
      <c r="M39" s="37" t="s">
        <v>14</v>
      </c>
      <c r="N39" s="128" t="s">
        <v>14</v>
      </c>
      <c r="O39" s="129" t="s">
        <v>14</v>
      </c>
      <c r="P39" s="129" t="s">
        <v>14</v>
      </c>
      <c r="Q39" s="129" t="s">
        <v>14</v>
      </c>
      <c r="R39" s="130" t="s">
        <v>14</v>
      </c>
      <c r="S39" s="42" t="s">
        <v>14</v>
      </c>
      <c r="T39" s="131" t="s">
        <v>14</v>
      </c>
      <c r="U39" s="36">
        <v>2020</v>
      </c>
      <c r="V39" s="132">
        <v>2190</v>
      </c>
      <c r="W39" s="132">
        <v>2463</v>
      </c>
      <c r="X39" s="37">
        <v>2828</v>
      </c>
      <c r="Y39" s="37">
        <v>3028</v>
      </c>
      <c r="Z39" s="38">
        <v>2639</v>
      </c>
      <c r="AA39" s="36">
        <v>9768989.6799999997</v>
      </c>
      <c r="AB39" s="132">
        <v>9713415.459999999</v>
      </c>
      <c r="AC39" s="132">
        <v>10254654.15</v>
      </c>
      <c r="AD39" s="37">
        <v>10905006.310000001</v>
      </c>
      <c r="AE39" s="37">
        <v>9585713.040000001</v>
      </c>
      <c r="AF39" s="38">
        <v>3455757.5999999996</v>
      </c>
      <c r="AG39" s="133">
        <v>5.1953260066880889</v>
      </c>
      <c r="AH39" s="129">
        <v>4.0078067395649128</v>
      </c>
      <c r="AI39" s="129">
        <v>4.7589914743138753</v>
      </c>
      <c r="AJ39" s="130">
        <v>4.9209751440955873</v>
      </c>
      <c r="AK39" s="42">
        <v>4.706059822109073</v>
      </c>
      <c r="AL39" s="43">
        <v>4.9417631407933991</v>
      </c>
    </row>
    <row r="40" spans="1:40" x14ac:dyDescent="0.25">
      <c r="A40" s="25" t="s">
        <v>29</v>
      </c>
      <c r="B40" s="35" t="s">
        <v>30</v>
      </c>
      <c r="C40" s="36" t="s">
        <v>14</v>
      </c>
      <c r="D40" s="37" t="s">
        <v>14</v>
      </c>
      <c r="E40" s="37" t="s">
        <v>14</v>
      </c>
      <c r="F40" s="38" t="s">
        <v>14</v>
      </c>
      <c r="G40" s="38" t="s">
        <v>14</v>
      </c>
      <c r="H40" s="38" t="s">
        <v>14</v>
      </c>
      <c r="I40" s="36" t="s">
        <v>14</v>
      </c>
      <c r="J40" s="37" t="s">
        <v>14</v>
      </c>
      <c r="K40" s="37" t="s">
        <v>14</v>
      </c>
      <c r="L40" s="37" t="s">
        <v>14</v>
      </c>
      <c r="M40" s="37" t="s">
        <v>14</v>
      </c>
      <c r="N40" s="128" t="s">
        <v>14</v>
      </c>
      <c r="O40" s="129" t="s">
        <v>14</v>
      </c>
      <c r="P40" s="129" t="s">
        <v>14</v>
      </c>
      <c r="Q40" s="129" t="s">
        <v>14</v>
      </c>
      <c r="R40" s="130" t="s">
        <v>14</v>
      </c>
      <c r="S40" s="42" t="s">
        <v>14</v>
      </c>
      <c r="T40" s="131" t="s">
        <v>14</v>
      </c>
      <c r="U40" s="36">
        <v>2023</v>
      </c>
      <c r="V40" s="132">
        <v>2204</v>
      </c>
      <c r="W40" s="132">
        <v>2448</v>
      </c>
      <c r="X40" s="37">
        <v>2825</v>
      </c>
      <c r="Y40" s="37">
        <v>3011</v>
      </c>
      <c r="Z40" s="38">
        <v>1923</v>
      </c>
      <c r="AA40" s="36">
        <v>9762677.6799999997</v>
      </c>
      <c r="AB40" s="132">
        <v>9710538.6999999993</v>
      </c>
      <c r="AC40" s="132">
        <v>10241252.07</v>
      </c>
      <c r="AD40" s="37">
        <v>10897146.42</v>
      </c>
      <c r="AE40" s="37">
        <v>9608040.0999999996</v>
      </c>
      <c r="AF40" s="38">
        <v>1837018.7</v>
      </c>
      <c r="AG40" s="133">
        <v>4.4151157620801564</v>
      </c>
      <c r="AH40" s="129">
        <v>3.644187651032798</v>
      </c>
      <c r="AI40" s="129">
        <v>4.1872693543613408</v>
      </c>
      <c r="AJ40" s="130">
        <v>4.3440771276474983</v>
      </c>
      <c r="AK40" s="42">
        <v>4.2480761626035193</v>
      </c>
      <c r="AL40" s="43">
        <v>4.1960371750813268</v>
      </c>
    </row>
    <row r="41" spans="1:40" x14ac:dyDescent="0.25">
      <c r="A41" s="25" t="s">
        <v>31</v>
      </c>
      <c r="B41" s="35" t="s">
        <v>32</v>
      </c>
      <c r="C41" s="36" t="s">
        <v>14</v>
      </c>
      <c r="D41" s="37" t="s">
        <v>14</v>
      </c>
      <c r="E41" s="37" t="s">
        <v>14</v>
      </c>
      <c r="F41" s="38" t="s">
        <v>14</v>
      </c>
      <c r="G41" s="38" t="s">
        <v>14</v>
      </c>
      <c r="H41" s="38" t="s">
        <v>14</v>
      </c>
      <c r="I41" s="36" t="s">
        <v>14</v>
      </c>
      <c r="J41" s="37" t="s">
        <v>14</v>
      </c>
      <c r="K41" s="37" t="s">
        <v>14</v>
      </c>
      <c r="L41" s="37" t="s">
        <v>14</v>
      </c>
      <c r="M41" s="37" t="s">
        <v>14</v>
      </c>
      <c r="N41" s="128" t="s">
        <v>14</v>
      </c>
      <c r="O41" s="129" t="s">
        <v>14</v>
      </c>
      <c r="P41" s="129" t="s">
        <v>14</v>
      </c>
      <c r="Q41" s="129" t="s">
        <v>14</v>
      </c>
      <c r="R41" s="130" t="s">
        <v>14</v>
      </c>
      <c r="S41" s="42" t="s">
        <v>14</v>
      </c>
      <c r="T41" s="131" t="s">
        <v>14</v>
      </c>
      <c r="U41" s="36">
        <v>2072</v>
      </c>
      <c r="V41" s="132">
        <v>2272</v>
      </c>
      <c r="W41" s="132">
        <v>2469</v>
      </c>
      <c r="X41" s="37">
        <v>2763</v>
      </c>
      <c r="Y41" s="37">
        <v>2877</v>
      </c>
      <c r="Z41" s="38">
        <v>204</v>
      </c>
      <c r="AA41" s="36">
        <v>9776639.6799999997</v>
      </c>
      <c r="AB41" s="132">
        <v>9996608.6999999993</v>
      </c>
      <c r="AC41" s="132">
        <v>10226072.42</v>
      </c>
      <c r="AD41" s="37">
        <v>10954268.119999999</v>
      </c>
      <c r="AE41" s="37">
        <v>9497038.1500000004</v>
      </c>
      <c r="AF41" s="38">
        <v>195904</v>
      </c>
      <c r="AG41" s="133">
        <v>4.0990340253247854</v>
      </c>
      <c r="AH41" s="129">
        <v>3.4960055536128829</v>
      </c>
      <c r="AI41" s="129">
        <v>3.8936551918661375</v>
      </c>
      <c r="AJ41" s="130">
        <v>3.9536231536673343</v>
      </c>
      <c r="AK41" s="42">
        <v>3.8972139747946835</v>
      </c>
      <c r="AL41" s="43">
        <v>4.5529594740859052</v>
      </c>
    </row>
    <row r="42" spans="1:40" x14ac:dyDescent="0.25">
      <c r="A42" s="25" t="s">
        <v>33</v>
      </c>
      <c r="B42" s="35" t="s">
        <v>34</v>
      </c>
      <c r="C42" s="36" t="s">
        <v>14</v>
      </c>
      <c r="D42" s="37" t="s">
        <v>14</v>
      </c>
      <c r="E42" s="37" t="s">
        <v>14</v>
      </c>
      <c r="F42" s="38" t="s">
        <v>14</v>
      </c>
      <c r="G42" s="38" t="s">
        <v>14</v>
      </c>
      <c r="H42" s="38" t="s">
        <v>14</v>
      </c>
      <c r="I42" s="36" t="s">
        <v>14</v>
      </c>
      <c r="J42" s="37" t="s">
        <v>14</v>
      </c>
      <c r="K42" s="37" t="s">
        <v>14</v>
      </c>
      <c r="L42" s="37" t="s">
        <v>14</v>
      </c>
      <c r="M42" s="37" t="s">
        <v>14</v>
      </c>
      <c r="N42" s="128" t="s">
        <v>14</v>
      </c>
      <c r="O42" s="129" t="s">
        <v>14</v>
      </c>
      <c r="P42" s="129" t="s">
        <v>14</v>
      </c>
      <c r="Q42" s="129" t="s">
        <v>14</v>
      </c>
      <c r="R42" s="130" t="s">
        <v>14</v>
      </c>
      <c r="S42" s="42" t="s">
        <v>14</v>
      </c>
      <c r="T42" s="131" t="s">
        <v>14</v>
      </c>
      <c r="U42" s="36">
        <v>2149</v>
      </c>
      <c r="V42" s="132">
        <v>2323</v>
      </c>
      <c r="W42" s="132">
        <v>2542</v>
      </c>
      <c r="X42" s="37">
        <v>2785</v>
      </c>
      <c r="Y42" s="37">
        <v>2967</v>
      </c>
      <c r="Z42" s="38" t="s">
        <v>14</v>
      </c>
      <c r="AA42" s="36">
        <v>9845021.6799999997</v>
      </c>
      <c r="AB42" s="132">
        <v>10123505.310000001</v>
      </c>
      <c r="AC42" s="132">
        <v>10137610.4</v>
      </c>
      <c r="AD42" s="37">
        <v>11055804.970000001</v>
      </c>
      <c r="AE42" s="37">
        <v>3942954.7600000002</v>
      </c>
      <c r="AF42" s="38" t="s">
        <v>14</v>
      </c>
      <c r="AG42" s="133">
        <v>3.820459953399904</v>
      </c>
      <c r="AH42" s="129">
        <v>3.3214302168073302</v>
      </c>
      <c r="AI42" s="129">
        <v>3.5414837647286772</v>
      </c>
      <c r="AJ42" s="130">
        <v>3.6254719422821999</v>
      </c>
      <c r="AK42" s="42">
        <v>3.5468676345746633</v>
      </c>
      <c r="AL42" s="43" t="s">
        <v>14</v>
      </c>
    </row>
    <row r="43" spans="1:40" ht="15.75" thickBot="1" x14ac:dyDescent="0.3">
      <c r="A43" s="25" t="s">
        <v>35</v>
      </c>
      <c r="B43" s="134" t="s">
        <v>36</v>
      </c>
      <c r="C43" s="45" t="s">
        <v>14</v>
      </c>
      <c r="D43" s="46" t="s">
        <v>14</v>
      </c>
      <c r="E43" s="46" t="s">
        <v>14</v>
      </c>
      <c r="F43" s="47" t="s">
        <v>14</v>
      </c>
      <c r="G43" s="47" t="s">
        <v>14</v>
      </c>
      <c r="H43" s="47" t="s">
        <v>14</v>
      </c>
      <c r="I43" s="45" t="s">
        <v>14</v>
      </c>
      <c r="J43" s="46" t="s">
        <v>14</v>
      </c>
      <c r="K43" s="46" t="s">
        <v>14</v>
      </c>
      <c r="L43" s="46" t="s">
        <v>14</v>
      </c>
      <c r="M43" s="46" t="s">
        <v>14</v>
      </c>
      <c r="N43" s="135" t="s">
        <v>14</v>
      </c>
      <c r="O43" s="136" t="s">
        <v>14</v>
      </c>
      <c r="P43" s="136" t="s">
        <v>14</v>
      </c>
      <c r="Q43" s="136" t="s">
        <v>14</v>
      </c>
      <c r="R43" s="137" t="s">
        <v>14</v>
      </c>
      <c r="S43" s="51" t="s">
        <v>14</v>
      </c>
      <c r="T43" s="138" t="s">
        <v>14</v>
      </c>
      <c r="U43" s="45">
        <v>2159</v>
      </c>
      <c r="V43" s="139">
        <v>2335</v>
      </c>
      <c r="W43" s="139">
        <v>2540</v>
      </c>
      <c r="X43" s="46">
        <v>2932</v>
      </c>
      <c r="Y43" s="46">
        <v>3058</v>
      </c>
      <c r="Z43" s="47" t="s">
        <v>14</v>
      </c>
      <c r="AA43" s="45">
        <v>9840663.6799999997</v>
      </c>
      <c r="AB43" s="139">
        <v>9547564.9100000001</v>
      </c>
      <c r="AC43" s="139">
        <v>10093949.959999999</v>
      </c>
      <c r="AD43" s="46">
        <v>11182753.82</v>
      </c>
      <c r="AE43" s="46">
        <v>3903819.52</v>
      </c>
      <c r="AF43" s="47" t="s">
        <v>14</v>
      </c>
      <c r="AG43" s="140">
        <v>4.0508373182992079</v>
      </c>
      <c r="AH43" s="136">
        <v>3.300104513380504</v>
      </c>
      <c r="AI43" s="136">
        <v>3.6877556024293603</v>
      </c>
      <c r="AJ43" s="137">
        <v>3.7257442264121532</v>
      </c>
      <c r="AK43" s="51">
        <v>3.4783636612642299</v>
      </c>
      <c r="AL43" s="52" t="s">
        <v>14</v>
      </c>
    </row>
    <row r="44" spans="1:40" ht="15.75" thickBot="1" x14ac:dyDescent="0.3">
      <c r="A44" s="25"/>
      <c r="B44" s="53" t="s">
        <v>37</v>
      </c>
      <c r="C44" s="54" t="s">
        <v>14</v>
      </c>
      <c r="D44" s="55" t="s">
        <v>14</v>
      </c>
      <c r="E44" s="55" t="s">
        <v>14</v>
      </c>
      <c r="F44" s="56" t="s">
        <v>14</v>
      </c>
      <c r="G44" s="56" t="s">
        <v>14</v>
      </c>
      <c r="H44" s="56" t="s">
        <v>14</v>
      </c>
      <c r="I44" s="54" t="s">
        <v>14</v>
      </c>
      <c r="J44" s="55" t="s">
        <v>14</v>
      </c>
      <c r="K44" s="55" t="s">
        <v>14</v>
      </c>
      <c r="L44" s="55" t="s">
        <v>14</v>
      </c>
      <c r="M44" s="55" t="s">
        <v>14</v>
      </c>
      <c r="N44" s="141" t="s">
        <v>14</v>
      </c>
      <c r="O44" s="142" t="s">
        <v>14</v>
      </c>
      <c r="P44" s="142" t="s">
        <v>14</v>
      </c>
      <c r="Q44" s="142" t="s">
        <v>14</v>
      </c>
      <c r="R44" s="143" t="s">
        <v>14</v>
      </c>
      <c r="S44" s="60" t="s">
        <v>14</v>
      </c>
      <c r="T44" s="144" t="s">
        <v>14</v>
      </c>
      <c r="U44" s="54">
        <v>2039.1666666666667</v>
      </c>
      <c r="V44" s="145">
        <v>2208.8333333333335</v>
      </c>
      <c r="W44" s="145">
        <v>2465.8333333333335</v>
      </c>
      <c r="X44" s="55">
        <v>2823</v>
      </c>
      <c r="Y44" s="55">
        <v>3014.5</v>
      </c>
      <c r="Z44" s="56">
        <v>2526.8000000000002</v>
      </c>
      <c r="AA44" s="54">
        <v>9785053.7350000013</v>
      </c>
      <c r="AB44" s="145">
        <v>9734158.8449999988</v>
      </c>
      <c r="AC44" s="145">
        <v>10222673.051666668</v>
      </c>
      <c r="AD44" s="55">
        <v>10926191.430833334</v>
      </c>
      <c r="AE44" s="55">
        <v>8679559.2483333331</v>
      </c>
      <c r="AF44" s="56">
        <v>3155038.83</v>
      </c>
      <c r="AG44" s="146">
        <v>4.5226901000693074</v>
      </c>
      <c r="AH44" s="142">
        <v>3.6601523245027354</v>
      </c>
      <c r="AI44" s="142">
        <v>3.8044808442975175</v>
      </c>
      <c r="AJ44" s="143">
        <v>4.1023262926962811</v>
      </c>
      <c r="AK44" s="60">
        <v>4.0837972751267815</v>
      </c>
      <c r="AL44" s="61">
        <v>4.2639575196327346</v>
      </c>
    </row>
    <row r="45" spans="1:40" x14ac:dyDescent="0.25">
      <c r="B45" s="66" t="s">
        <v>49</v>
      </c>
      <c r="C45" s="147"/>
      <c r="D45" s="147"/>
      <c r="E45" s="65"/>
      <c r="F45" s="65"/>
      <c r="G45" s="65"/>
      <c r="H45" s="147"/>
      <c r="I45" s="147"/>
      <c r="J45" s="65"/>
      <c r="K45" s="65"/>
      <c r="L45" s="65"/>
      <c r="M45" s="66"/>
      <c r="N45" s="66"/>
      <c r="O45" s="66"/>
      <c r="P45" s="66"/>
      <c r="Q45" s="66"/>
      <c r="R45" s="66"/>
      <c r="S45" s="66"/>
      <c r="T45" s="66"/>
    </row>
    <row r="46" spans="1:40" x14ac:dyDescent="0.25">
      <c r="C46" s="68"/>
      <c r="D46" s="68"/>
      <c r="E46" s="69"/>
      <c r="F46" s="69"/>
      <c r="G46" s="69"/>
      <c r="H46" s="68"/>
      <c r="I46" s="68"/>
      <c r="J46" s="69"/>
      <c r="K46" s="69"/>
      <c r="L46" s="69"/>
      <c r="AN46" s="148" t="s">
        <v>50</v>
      </c>
    </row>
    <row r="47" spans="1:40" x14ac:dyDescent="0.25">
      <c r="C47" s="68"/>
      <c r="D47" s="68"/>
      <c r="E47" s="69"/>
      <c r="F47" s="69"/>
      <c r="G47" s="69"/>
      <c r="H47" s="68"/>
      <c r="I47" s="68"/>
      <c r="J47" s="69"/>
      <c r="K47" s="69"/>
      <c r="L47" s="69"/>
    </row>
    <row r="48" spans="1:40" ht="15.75" x14ac:dyDescent="0.25">
      <c r="A48" s="7">
        <v>3</v>
      </c>
      <c r="B48" s="8" t="s">
        <v>51</v>
      </c>
      <c r="C48" s="68"/>
      <c r="D48" s="68"/>
      <c r="E48" s="69"/>
      <c r="F48" s="69"/>
      <c r="G48" s="69"/>
      <c r="H48" s="68"/>
      <c r="I48" s="68"/>
      <c r="J48" s="69"/>
      <c r="K48" s="69"/>
      <c r="L48" s="69"/>
    </row>
    <row r="49" spans="1:39" ht="15.75" thickBot="1" x14ac:dyDescent="0.3">
      <c r="B49" s="7"/>
      <c r="C49" s="68"/>
      <c r="D49" s="68"/>
      <c r="E49" s="69"/>
      <c r="F49" s="69"/>
      <c r="G49" s="69"/>
      <c r="H49" s="68"/>
      <c r="I49" s="68"/>
      <c r="J49" s="69"/>
      <c r="K49" s="69"/>
      <c r="L49" s="69"/>
    </row>
    <row r="50" spans="1:39" x14ac:dyDescent="0.25">
      <c r="B50" s="7"/>
      <c r="C50" s="70" t="s">
        <v>5</v>
      </c>
      <c r="D50" s="71"/>
      <c r="E50" s="72"/>
      <c r="F50" s="72"/>
      <c r="G50" s="72"/>
      <c r="H50" s="73"/>
      <c r="I50" s="74"/>
      <c r="J50" s="75"/>
      <c r="K50" s="75"/>
      <c r="L50" s="75"/>
      <c r="M50" s="73"/>
      <c r="N50" s="76"/>
      <c r="O50" s="73"/>
      <c r="P50" s="73"/>
      <c r="Q50" s="73"/>
      <c r="R50" s="73"/>
      <c r="S50" s="71"/>
      <c r="T50" s="72"/>
      <c r="U50" s="77" t="s">
        <v>40</v>
      </c>
      <c r="V50" s="78"/>
      <c r="W50" s="78"/>
      <c r="X50" s="79"/>
      <c r="Y50" s="80"/>
      <c r="Z50" s="81"/>
      <c r="AA50" s="82"/>
      <c r="AB50" s="81"/>
      <c r="AC50" s="81"/>
      <c r="AD50" s="81"/>
      <c r="AE50" s="81"/>
      <c r="AF50" s="83"/>
      <c r="AG50" s="81"/>
      <c r="AH50" s="81"/>
      <c r="AI50" s="81"/>
      <c r="AJ50" s="81"/>
      <c r="AK50" s="81"/>
      <c r="AL50" s="83"/>
    </row>
    <row r="51" spans="1:39" x14ac:dyDescent="0.25">
      <c r="C51" s="84" t="s">
        <v>6</v>
      </c>
      <c r="D51" s="85"/>
      <c r="E51" s="85"/>
      <c r="F51" s="85"/>
      <c r="G51" s="85"/>
      <c r="H51" s="85"/>
      <c r="I51" s="86" t="s">
        <v>7</v>
      </c>
      <c r="J51" s="87"/>
      <c r="K51" s="87"/>
      <c r="L51" s="87"/>
      <c r="M51" s="85"/>
      <c r="N51" s="88"/>
      <c r="O51" s="89" t="s">
        <v>8</v>
      </c>
      <c r="P51" s="89"/>
      <c r="Q51" s="89"/>
      <c r="R51" s="85"/>
      <c r="S51" s="85"/>
      <c r="T51" s="85"/>
      <c r="U51" s="90" t="s">
        <v>6</v>
      </c>
      <c r="V51" s="91"/>
      <c r="W51" s="91"/>
      <c r="X51" s="92"/>
      <c r="Y51" s="92"/>
      <c r="Z51" s="92"/>
      <c r="AA51" s="93" t="s">
        <v>7</v>
      </c>
      <c r="AB51" s="94"/>
      <c r="AC51" s="94"/>
      <c r="AD51" s="95"/>
      <c r="AE51" s="92"/>
      <c r="AF51" s="96"/>
      <c r="AG51" s="97" t="s">
        <v>8</v>
      </c>
      <c r="AH51" s="97"/>
      <c r="AI51" s="97"/>
      <c r="AJ51" s="92"/>
      <c r="AK51" s="92"/>
      <c r="AL51" s="96"/>
    </row>
    <row r="52" spans="1:39" x14ac:dyDescent="0.25">
      <c r="C52" s="98" t="s">
        <v>9</v>
      </c>
      <c r="D52" s="99"/>
      <c r="E52" s="99"/>
      <c r="F52" s="99"/>
      <c r="G52" s="99"/>
      <c r="H52" s="99"/>
      <c r="I52" s="100" t="s">
        <v>10</v>
      </c>
      <c r="J52" s="99"/>
      <c r="K52" s="99"/>
      <c r="L52" s="99"/>
      <c r="M52" s="99"/>
      <c r="N52" s="101"/>
      <c r="O52" s="102" t="s">
        <v>11</v>
      </c>
      <c r="P52" s="102"/>
      <c r="Q52" s="102"/>
      <c r="R52" s="99"/>
      <c r="S52" s="99"/>
      <c r="T52" s="99"/>
      <c r="U52" s="103" t="s">
        <v>9</v>
      </c>
      <c r="V52" s="104"/>
      <c r="W52" s="104"/>
      <c r="X52" s="105"/>
      <c r="Y52" s="105"/>
      <c r="Z52" s="105"/>
      <c r="AA52" s="106" t="s">
        <v>10</v>
      </c>
      <c r="AB52" s="107"/>
      <c r="AC52" s="107"/>
      <c r="AD52" s="105"/>
      <c r="AE52" s="105"/>
      <c r="AF52" s="108"/>
      <c r="AG52" s="109" t="s">
        <v>11</v>
      </c>
      <c r="AH52" s="109"/>
      <c r="AI52" s="109"/>
      <c r="AJ52" s="105"/>
      <c r="AK52" s="105"/>
      <c r="AL52" s="108"/>
    </row>
    <row r="53" spans="1:39" ht="15.75" thickBot="1" x14ac:dyDescent="0.3">
      <c r="C53" s="22">
        <v>2019</v>
      </c>
      <c r="D53" s="23">
        <v>2020</v>
      </c>
      <c r="E53" s="23">
        <v>2021</v>
      </c>
      <c r="F53" s="24">
        <v>2022</v>
      </c>
      <c r="G53" s="24">
        <v>2023</v>
      </c>
      <c r="H53" s="24">
        <v>2024</v>
      </c>
      <c r="I53" s="22">
        <v>2019</v>
      </c>
      <c r="J53" s="23">
        <v>2020</v>
      </c>
      <c r="K53" s="23">
        <v>2021</v>
      </c>
      <c r="L53" s="24">
        <v>2022</v>
      </c>
      <c r="M53" s="24">
        <v>2023</v>
      </c>
      <c r="N53" s="24">
        <v>2024</v>
      </c>
      <c r="O53" s="22">
        <v>2019</v>
      </c>
      <c r="P53" s="23">
        <v>2020</v>
      </c>
      <c r="Q53" s="23">
        <v>2021</v>
      </c>
      <c r="R53" s="24">
        <v>2022</v>
      </c>
      <c r="S53" s="24">
        <v>2023</v>
      </c>
      <c r="T53" s="24">
        <v>2024</v>
      </c>
      <c r="U53" s="110">
        <v>2019</v>
      </c>
      <c r="V53" s="111">
        <v>2020</v>
      </c>
      <c r="W53" s="111">
        <v>2021</v>
      </c>
      <c r="X53" s="112">
        <v>2022</v>
      </c>
      <c r="Y53" s="112">
        <v>2023</v>
      </c>
      <c r="Z53" s="113">
        <v>2024</v>
      </c>
      <c r="AA53" s="110">
        <v>2019</v>
      </c>
      <c r="AB53" s="111">
        <v>2020</v>
      </c>
      <c r="AC53" s="111">
        <v>2021</v>
      </c>
      <c r="AD53" s="112">
        <v>2022</v>
      </c>
      <c r="AE53" s="112">
        <v>2023</v>
      </c>
      <c r="AF53" s="113">
        <v>2024</v>
      </c>
      <c r="AG53" s="110">
        <v>2019</v>
      </c>
      <c r="AH53" s="111">
        <v>2020</v>
      </c>
      <c r="AI53" s="111">
        <v>2021</v>
      </c>
      <c r="AJ53" s="112">
        <v>2022</v>
      </c>
      <c r="AK53" s="112">
        <v>2023</v>
      </c>
      <c r="AL53" s="114">
        <v>2024</v>
      </c>
    </row>
    <row r="54" spans="1:39" x14ac:dyDescent="0.25">
      <c r="A54" s="25" t="s">
        <v>12</v>
      </c>
      <c r="B54" s="26" t="s">
        <v>13</v>
      </c>
      <c r="C54" s="115" t="s">
        <v>14</v>
      </c>
      <c r="D54" s="116" t="s">
        <v>14</v>
      </c>
      <c r="E54" s="116" t="s">
        <v>14</v>
      </c>
      <c r="F54" s="117" t="s">
        <v>14</v>
      </c>
      <c r="G54" s="117" t="s">
        <v>14</v>
      </c>
      <c r="H54" s="117" t="s">
        <v>14</v>
      </c>
      <c r="I54" s="115" t="s">
        <v>14</v>
      </c>
      <c r="J54" s="116" t="s">
        <v>14</v>
      </c>
      <c r="K54" s="116" t="s">
        <v>14</v>
      </c>
      <c r="L54" s="116" t="s">
        <v>14</v>
      </c>
      <c r="M54" s="116" t="s">
        <v>14</v>
      </c>
      <c r="N54" s="118" t="s">
        <v>14</v>
      </c>
      <c r="O54" s="119" t="s">
        <v>14</v>
      </c>
      <c r="P54" s="119" t="s">
        <v>14</v>
      </c>
      <c r="Q54" s="119" t="s">
        <v>14</v>
      </c>
      <c r="R54" s="120" t="s">
        <v>14</v>
      </c>
      <c r="S54" s="121" t="s">
        <v>14</v>
      </c>
      <c r="T54" s="122" t="s">
        <v>14</v>
      </c>
      <c r="U54" s="115">
        <v>112</v>
      </c>
      <c r="V54" s="123">
        <v>123</v>
      </c>
      <c r="W54" s="123">
        <v>138</v>
      </c>
      <c r="X54" s="116">
        <v>143</v>
      </c>
      <c r="Y54" s="116">
        <v>158</v>
      </c>
      <c r="Z54" s="117">
        <v>137</v>
      </c>
      <c r="AA54" s="27">
        <v>828640</v>
      </c>
      <c r="AB54" s="124">
        <v>269255.55</v>
      </c>
      <c r="AC54" s="124">
        <v>350868.55</v>
      </c>
      <c r="AD54" s="28">
        <v>316415</v>
      </c>
      <c r="AE54" s="28">
        <v>386510</v>
      </c>
      <c r="AF54" s="29">
        <v>323114</v>
      </c>
      <c r="AG54" s="125">
        <v>22.923960955578792</v>
      </c>
      <c r="AH54" s="126">
        <v>23.00061447865232</v>
      </c>
      <c r="AI54" s="126">
        <v>20.766632751485435</v>
      </c>
      <c r="AJ54" s="127">
        <v>24.351036272289051</v>
      </c>
      <c r="AK54" s="33">
        <v>21.074333404268025</v>
      </c>
      <c r="AL54" s="34">
        <v>21.931696182686206</v>
      </c>
      <c r="AM54" s="25"/>
    </row>
    <row r="55" spans="1:39" x14ac:dyDescent="0.25">
      <c r="A55" s="25" t="s">
        <v>15</v>
      </c>
      <c r="B55" s="35" t="s">
        <v>16</v>
      </c>
      <c r="C55" s="36" t="s">
        <v>14</v>
      </c>
      <c r="D55" s="37" t="s">
        <v>14</v>
      </c>
      <c r="E55" s="37" t="s">
        <v>14</v>
      </c>
      <c r="F55" s="38" t="s">
        <v>14</v>
      </c>
      <c r="G55" s="38" t="s">
        <v>14</v>
      </c>
      <c r="H55" s="38" t="s">
        <v>14</v>
      </c>
      <c r="I55" s="36" t="s">
        <v>14</v>
      </c>
      <c r="J55" s="37" t="s">
        <v>14</v>
      </c>
      <c r="K55" s="37" t="s">
        <v>14</v>
      </c>
      <c r="L55" s="37" t="s">
        <v>14</v>
      </c>
      <c r="M55" s="37" t="s">
        <v>14</v>
      </c>
      <c r="N55" s="128" t="s">
        <v>14</v>
      </c>
      <c r="O55" s="129" t="s">
        <v>14</v>
      </c>
      <c r="P55" s="129" t="s">
        <v>14</v>
      </c>
      <c r="Q55" s="129" t="s">
        <v>14</v>
      </c>
      <c r="R55" s="130" t="s">
        <v>14</v>
      </c>
      <c r="S55" s="42" t="s">
        <v>14</v>
      </c>
      <c r="T55" s="131" t="s">
        <v>14</v>
      </c>
      <c r="U55" s="36">
        <v>110</v>
      </c>
      <c r="V55" s="132">
        <v>124</v>
      </c>
      <c r="W55" s="132">
        <v>138</v>
      </c>
      <c r="X55" s="37">
        <v>151</v>
      </c>
      <c r="Y55" s="37">
        <v>151</v>
      </c>
      <c r="Z55" s="38">
        <v>137</v>
      </c>
      <c r="AA55" s="36">
        <v>263931</v>
      </c>
      <c r="AB55" s="132">
        <v>266758.55</v>
      </c>
      <c r="AC55" s="132">
        <v>350499.55</v>
      </c>
      <c r="AD55" s="37">
        <v>346638</v>
      </c>
      <c r="AE55" s="37">
        <v>350862</v>
      </c>
      <c r="AF55" s="38">
        <v>318079</v>
      </c>
      <c r="AG55" s="133">
        <v>22.644280237045258</v>
      </c>
      <c r="AH55" s="129">
        <v>21.475609590623748</v>
      </c>
      <c r="AI55" s="129">
        <v>18.588505844994028</v>
      </c>
      <c r="AJ55" s="130">
        <v>22.065522491250729</v>
      </c>
      <c r="AK55" s="42">
        <v>23.606998725622496</v>
      </c>
      <c r="AL55" s="43">
        <v>19.624307852181008</v>
      </c>
    </row>
    <row r="56" spans="1:39" x14ac:dyDescent="0.25">
      <c r="A56" s="25" t="s">
        <v>17</v>
      </c>
      <c r="B56" s="35" t="s">
        <v>18</v>
      </c>
      <c r="C56" s="36" t="s">
        <v>14</v>
      </c>
      <c r="D56" s="37" t="s">
        <v>14</v>
      </c>
      <c r="E56" s="37" t="s">
        <v>14</v>
      </c>
      <c r="F56" s="38" t="s">
        <v>14</v>
      </c>
      <c r="G56" s="38" t="s">
        <v>14</v>
      </c>
      <c r="H56" s="38" t="s">
        <v>14</v>
      </c>
      <c r="I56" s="36" t="s">
        <v>14</v>
      </c>
      <c r="J56" s="37" t="s">
        <v>14</v>
      </c>
      <c r="K56" s="37" t="s">
        <v>14</v>
      </c>
      <c r="L56" s="37" t="s">
        <v>14</v>
      </c>
      <c r="M56" s="37" t="s">
        <v>14</v>
      </c>
      <c r="N56" s="128" t="s">
        <v>14</v>
      </c>
      <c r="O56" s="129" t="s">
        <v>14</v>
      </c>
      <c r="P56" s="129" t="s">
        <v>14</v>
      </c>
      <c r="Q56" s="129" t="s">
        <v>14</v>
      </c>
      <c r="R56" s="130" t="s">
        <v>14</v>
      </c>
      <c r="S56" s="42" t="s">
        <v>14</v>
      </c>
      <c r="T56" s="131" t="s">
        <v>14</v>
      </c>
      <c r="U56" s="36">
        <v>117</v>
      </c>
      <c r="V56" s="132">
        <v>120</v>
      </c>
      <c r="W56" s="132">
        <v>143</v>
      </c>
      <c r="X56" s="37">
        <v>158</v>
      </c>
      <c r="Y56" s="37">
        <v>162</v>
      </c>
      <c r="Z56" s="38">
        <v>141</v>
      </c>
      <c r="AA56" s="36">
        <v>282991</v>
      </c>
      <c r="AB56" s="132">
        <v>251780.55</v>
      </c>
      <c r="AC56" s="132">
        <v>368992.55</v>
      </c>
      <c r="AD56" s="37">
        <v>357513</v>
      </c>
      <c r="AE56" s="37">
        <v>424548</v>
      </c>
      <c r="AF56" s="38">
        <v>318652</v>
      </c>
      <c r="AG56" s="133">
        <v>26.475403749507354</v>
      </c>
      <c r="AH56" s="129">
        <v>23.797714504728013</v>
      </c>
      <c r="AI56" s="129">
        <v>24.720835804220243</v>
      </c>
      <c r="AJ56" s="130">
        <v>29.205119970838819</v>
      </c>
      <c r="AK56" s="42">
        <v>31.402828131946709</v>
      </c>
      <c r="AL56" s="43">
        <v>29.284095393113351</v>
      </c>
    </row>
    <row r="57" spans="1:39" x14ac:dyDescent="0.25">
      <c r="A57" s="25" t="s">
        <v>19</v>
      </c>
      <c r="B57" s="35" t="s">
        <v>20</v>
      </c>
      <c r="C57" s="36" t="s">
        <v>14</v>
      </c>
      <c r="D57" s="37" t="s">
        <v>14</v>
      </c>
      <c r="E57" s="37" t="s">
        <v>14</v>
      </c>
      <c r="F57" s="38" t="s">
        <v>14</v>
      </c>
      <c r="G57" s="38" t="s">
        <v>14</v>
      </c>
      <c r="H57" s="38" t="s">
        <v>14</v>
      </c>
      <c r="I57" s="36" t="s">
        <v>14</v>
      </c>
      <c r="J57" s="37" t="s">
        <v>14</v>
      </c>
      <c r="K57" s="37" t="s">
        <v>14</v>
      </c>
      <c r="L57" s="37" t="s">
        <v>14</v>
      </c>
      <c r="M57" s="37" t="s">
        <v>14</v>
      </c>
      <c r="N57" s="128" t="s">
        <v>14</v>
      </c>
      <c r="O57" s="129" t="s">
        <v>14</v>
      </c>
      <c r="P57" s="129" t="s">
        <v>14</v>
      </c>
      <c r="Q57" s="129" t="s">
        <v>14</v>
      </c>
      <c r="R57" s="130" t="s">
        <v>14</v>
      </c>
      <c r="S57" s="42" t="s">
        <v>14</v>
      </c>
      <c r="T57" s="131" t="s">
        <v>14</v>
      </c>
      <c r="U57" s="36">
        <v>120</v>
      </c>
      <c r="V57" s="132">
        <v>116</v>
      </c>
      <c r="W57" s="132">
        <v>145</v>
      </c>
      <c r="X57" s="37">
        <v>159</v>
      </c>
      <c r="Y57" s="37">
        <v>171</v>
      </c>
      <c r="Z57" s="38">
        <v>141</v>
      </c>
      <c r="AA57" s="36">
        <v>855102</v>
      </c>
      <c r="AB57" s="132">
        <v>246748.55</v>
      </c>
      <c r="AC57" s="132">
        <v>356479.55</v>
      </c>
      <c r="AD57" s="37">
        <v>382288</v>
      </c>
      <c r="AE57" s="37">
        <v>462101</v>
      </c>
      <c r="AF57" s="38">
        <v>327863</v>
      </c>
      <c r="AG57" s="133">
        <v>30.229303667890189</v>
      </c>
      <c r="AH57" s="129">
        <v>26.174849274558344</v>
      </c>
      <c r="AI57" s="129">
        <v>29.232854991844082</v>
      </c>
      <c r="AJ57" s="130">
        <v>34.002058766682183</v>
      </c>
      <c r="AK57" s="42">
        <v>33.584610679720846</v>
      </c>
      <c r="AL57" s="43">
        <v>32.95406796409403</v>
      </c>
    </row>
    <row r="58" spans="1:39" x14ac:dyDescent="0.25">
      <c r="A58" s="25" t="s">
        <v>21</v>
      </c>
      <c r="B58" s="35" t="s">
        <v>22</v>
      </c>
      <c r="C58" s="36" t="s">
        <v>14</v>
      </c>
      <c r="D58" s="37" t="s">
        <v>14</v>
      </c>
      <c r="E58" s="37" t="s">
        <v>14</v>
      </c>
      <c r="F58" s="38" t="s">
        <v>14</v>
      </c>
      <c r="G58" s="38" t="s">
        <v>14</v>
      </c>
      <c r="H58" s="38" t="s">
        <v>14</v>
      </c>
      <c r="I58" s="36" t="s">
        <v>14</v>
      </c>
      <c r="J58" s="37" t="s">
        <v>14</v>
      </c>
      <c r="K58" s="37" t="s">
        <v>14</v>
      </c>
      <c r="L58" s="37" t="s">
        <v>14</v>
      </c>
      <c r="M58" s="37" t="s">
        <v>14</v>
      </c>
      <c r="N58" s="128" t="s">
        <v>14</v>
      </c>
      <c r="O58" s="129" t="s">
        <v>14</v>
      </c>
      <c r="P58" s="129" t="s">
        <v>14</v>
      </c>
      <c r="Q58" s="129" t="s">
        <v>14</v>
      </c>
      <c r="R58" s="130" t="s">
        <v>14</v>
      </c>
      <c r="S58" s="42" t="s">
        <v>14</v>
      </c>
      <c r="T58" s="131" t="s">
        <v>14</v>
      </c>
      <c r="U58" s="36">
        <v>121</v>
      </c>
      <c r="V58" s="132">
        <v>119</v>
      </c>
      <c r="W58" s="132">
        <v>146</v>
      </c>
      <c r="X58" s="37">
        <v>159</v>
      </c>
      <c r="Y58" s="37">
        <v>169</v>
      </c>
      <c r="Z58" s="38">
        <v>143</v>
      </c>
      <c r="AA58" s="36">
        <v>843036</v>
      </c>
      <c r="AB58" s="132">
        <v>252078.55</v>
      </c>
      <c r="AC58" s="132">
        <v>366530.55</v>
      </c>
      <c r="AD58" s="37">
        <v>369779</v>
      </c>
      <c r="AE58" s="37">
        <v>458211</v>
      </c>
      <c r="AF58" s="38">
        <v>332090</v>
      </c>
      <c r="AG58" s="133">
        <v>35.66021301468853</v>
      </c>
      <c r="AH58" s="129">
        <v>34.283283840733972</v>
      </c>
      <c r="AI58" s="129">
        <v>35.0761279983763</v>
      </c>
      <c r="AJ58" s="130">
        <v>41.163421495068029</v>
      </c>
      <c r="AK58" s="42">
        <v>39.106137499468375</v>
      </c>
      <c r="AL58" s="43">
        <v>40.623673557244302</v>
      </c>
    </row>
    <row r="59" spans="1:39" x14ac:dyDescent="0.25">
      <c r="A59" s="25" t="s">
        <v>23</v>
      </c>
      <c r="B59" s="35" t="s">
        <v>24</v>
      </c>
      <c r="C59" s="36" t="s">
        <v>14</v>
      </c>
      <c r="D59" s="37" t="s">
        <v>14</v>
      </c>
      <c r="E59" s="37" t="s">
        <v>14</v>
      </c>
      <c r="F59" s="38" t="s">
        <v>14</v>
      </c>
      <c r="G59" s="38" t="s">
        <v>14</v>
      </c>
      <c r="H59" s="38" t="s">
        <v>14</v>
      </c>
      <c r="I59" s="36" t="s">
        <v>14</v>
      </c>
      <c r="J59" s="37" t="s">
        <v>14</v>
      </c>
      <c r="K59" s="37" t="s">
        <v>14</v>
      </c>
      <c r="L59" s="37" t="s">
        <v>14</v>
      </c>
      <c r="M59" s="37" t="s">
        <v>14</v>
      </c>
      <c r="N59" s="128" t="s">
        <v>14</v>
      </c>
      <c r="O59" s="129" t="s">
        <v>14</v>
      </c>
      <c r="P59" s="129" t="s">
        <v>14</v>
      </c>
      <c r="Q59" s="129" t="s">
        <v>14</v>
      </c>
      <c r="R59" s="130" t="s">
        <v>14</v>
      </c>
      <c r="S59" s="42" t="s">
        <v>14</v>
      </c>
      <c r="T59" s="131" t="s">
        <v>14</v>
      </c>
      <c r="U59" s="36">
        <v>120</v>
      </c>
      <c r="V59" s="132">
        <v>117</v>
      </c>
      <c r="W59" s="132">
        <v>149</v>
      </c>
      <c r="X59" s="37">
        <v>158</v>
      </c>
      <c r="Y59" s="37">
        <v>171</v>
      </c>
      <c r="Z59" s="38">
        <v>131</v>
      </c>
      <c r="AA59" s="36">
        <v>840426</v>
      </c>
      <c r="AB59" s="132">
        <v>238121.55</v>
      </c>
      <c r="AC59" s="132">
        <v>375098.55</v>
      </c>
      <c r="AD59" s="37">
        <v>369215</v>
      </c>
      <c r="AE59" s="37">
        <v>461762</v>
      </c>
      <c r="AF59" s="38">
        <v>319642</v>
      </c>
      <c r="AG59" s="133">
        <v>38.862499067224</v>
      </c>
      <c r="AH59" s="129">
        <v>41.25423791460279</v>
      </c>
      <c r="AI59" s="129">
        <v>38.795612417869329</v>
      </c>
      <c r="AJ59" s="130">
        <v>43.817860418993533</v>
      </c>
      <c r="AK59" s="42">
        <v>41.831467935725179</v>
      </c>
      <c r="AL59" s="43">
        <v>44.636306614508946</v>
      </c>
    </row>
    <row r="60" spans="1:39" x14ac:dyDescent="0.25">
      <c r="A60" s="25" t="s">
        <v>25</v>
      </c>
      <c r="B60" s="35" t="s">
        <v>26</v>
      </c>
      <c r="C60" s="36" t="s">
        <v>14</v>
      </c>
      <c r="D60" s="37" t="s">
        <v>14</v>
      </c>
      <c r="E60" s="37" t="s">
        <v>14</v>
      </c>
      <c r="F60" s="38" t="s">
        <v>14</v>
      </c>
      <c r="G60" s="38" t="s">
        <v>14</v>
      </c>
      <c r="H60" s="38" t="s">
        <v>14</v>
      </c>
      <c r="I60" s="36" t="s">
        <v>14</v>
      </c>
      <c r="J60" s="37" t="s">
        <v>14</v>
      </c>
      <c r="K60" s="37" t="s">
        <v>14</v>
      </c>
      <c r="L60" s="37" t="s">
        <v>14</v>
      </c>
      <c r="M60" s="37" t="s">
        <v>14</v>
      </c>
      <c r="N60" s="128" t="s">
        <v>14</v>
      </c>
      <c r="O60" s="129" t="s">
        <v>14</v>
      </c>
      <c r="P60" s="129" t="s">
        <v>14</v>
      </c>
      <c r="Q60" s="129" t="s">
        <v>14</v>
      </c>
      <c r="R60" s="130" t="s">
        <v>14</v>
      </c>
      <c r="S60" s="42" t="s">
        <v>14</v>
      </c>
      <c r="T60" s="131" t="s">
        <v>14</v>
      </c>
      <c r="U60" s="36">
        <v>122</v>
      </c>
      <c r="V60" s="132">
        <v>125</v>
      </c>
      <c r="W60" s="132">
        <v>148</v>
      </c>
      <c r="X60" s="37">
        <v>158</v>
      </c>
      <c r="Y60" s="37">
        <v>171</v>
      </c>
      <c r="Z60" s="38">
        <v>128</v>
      </c>
      <c r="AA60" s="36">
        <v>845840</v>
      </c>
      <c r="AB60" s="132">
        <v>263431.55</v>
      </c>
      <c r="AC60" s="132">
        <v>377687.55</v>
      </c>
      <c r="AD60" s="37">
        <v>358331</v>
      </c>
      <c r="AE60" s="37">
        <v>450177</v>
      </c>
      <c r="AF60" s="38">
        <v>273392</v>
      </c>
      <c r="AG60" s="133">
        <v>42.524786924857949</v>
      </c>
      <c r="AH60" s="129">
        <v>46.067557191639679</v>
      </c>
      <c r="AI60" s="129">
        <v>41.947112742517952</v>
      </c>
      <c r="AJ60" s="130">
        <v>47.16594619101803</v>
      </c>
      <c r="AK60" s="42">
        <v>45.410011418177419</v>
      </c>
      <c r="AL60" s="43">
        <v>46.623131499944371</v>
      </c>
    </row>
    <row r="61" spans="1:39" x14ac:dyDescent="0.25">
      <c r="A61" s="25" t="s">
        <v>27</v>
      </c>
      <c r="B61" s="35" t="s">
        <v>28</v>
      </c>
      <c r="C61" s="36" t="s">
        <v>14</v>
      </c>
      <c r="D61" s="37" t="s">
        <v>14</v>
      </c>
      <c r="E61" s="37" t="s">
        <v>14</v>
      </c>
      <c r="F61" s="38" t="s">
        <v>14</v>
      </c>
      <c r="G61" s="38" t="s">
        <v>14</v>
      </c>
      <c r="H61" s="38" t="s">
        <v>14</v>
      </c>
      <c r="I61" s="36" t="s">
        <v>14</v>
      </c>
      <c r="J61" s="37" t="s">
        <v>14</v>
      </c>
      <c r="K61" s="37" t="s">
        <v>14</v>
      </c>
      <c r="L61" s="37" t="s">
        <v>14</v>
      </c>
      <c r="M61" s="37" t="s">
        <v>14</v>
      </c>
      <c r="N61" s="128" t="s">
        <v>14</v>
      </c>
      <c r="O61" s="129" t="s">
        <v>14</v>
      </c>
      <c r="P61" s="129" t="s">
        <v>14</v>
      </c>
      <c r="Q61" s="129" t="s">
        <v>14</v>
      </c>
      <c r="R61" s="130" t="s">
        <v>14</v>
      </c>
      <c r="S61" s="42" t="s">
        <v>14</v>
      </c>
      <c r="T61" s="131" t="s">
        <v>14</v>
      </c>
      <c r="U61" s="36">
        <v>121</v>
      </c>
      <c r="V61" s="132">
        <v>124</v>
      </c>
      <c r="W61" s="132">
        <v>148</v>
      </c>
      <c r="X61" s="37">
        <v>157</v>
      </c>
      <c r="Y61" s="37">
        <v>169</v>
      </c>
      <c r="Z61" s="38">
        <v>127</v>
      </c>
      <c r="AA61" s="36">
        <v>849624</v>
      </c>
      <c r="AB61" s="132">
        <v>257300.55</v>
      </c>
      <c r="AC61" s="132">
        <v>361440.55</v>
      </c>
      <c r="AD61" s="37">
        <v>357499</v>
      </c>
      <c r="AE61" s="37">
        <v>434158</v>
      </c>
      <c r="AF61" s="38">
        <v>242162</v>
      </c>
      <c r="AG61" s="133">
        <v>40.330309684480206</v>
      </c>
      <c r="AH61" s="129">
        <v>43.465275049251709</v>
      </c>
      <c r="AI61" s="129">
        <v>39.947898135846955</v>
      </c>
      <c r="AJ61" s="130">
        <v>44.201358237505076</v>
      </c>
      <c r="AK61" s="42">
        <v>44.277773616725547</v>
      </c>
      <c r="AL61" s="43">
        <v>45.730077272252082</v>
      </c>
    </row>
    <row r="62" spans="1:39" x14ac:dyDescent="0.25">
      <c r="A62" s="25" t="s">
        <v>29</v>
      </c>
      <c r="B62" s="35" t="s">
        <v>30</v>
      </c>
      <c r="C62" s="36" t="s">
        <v>14</v>
      </c>
      <c r="D62" s="37" t="s">
        <v>14</v>
      </c>
      <c r="E62" s="37" t="s">
        <v>14</v>
      </c>
      <c r="F62" s="38" t="s">
        <v>14</v>
      </c>
      <c r="G62" s="38" t="s">
        <v>14</v>
      </c>
      <c r="H62" s="38" t="s">
        <v>14</v>
      </c>
      <c r="I62" s="36" t="s">
        <v>14</v>
      </c>
      <c r="J62" s="37" t="s">
        <v>14</v>
      </c>
      <c r="K62" s="37" t="s">
        <v>14</v>
      </c>
      <c r="L62" s="37" t="s">
        <v>14</v>
      </c>
      <c r="M62" s="37" t="s">
        <v>14</v>
      </c>
      <c r="N62" s="128" t="s">
        <v>14</v>
      </c>
      <c r="O62" s="129" t="s">
        <v>14</v>
      </c>
      <c r="P62" s="129" t="s">
        <v>14</v>
      </c>
      <c r="Q62" s="129" t="s">
        <v>14</v>
      </c>
      <c r="R62" s="130" t="s">
        <v>14</v>
      </c>
      <c r="S62" s="42" t="s">
        <v>14</v>
      </c>
      <c r="T62" s="131" t="s">
        <v>14</v>
      </c>
      <c r="U62" s="36">
        <v>126</v>
      </c>
      <c r="V62" s="132">
        <v>130</v>
      </c>
      <c r="W62" s="132">
        <v>146</v>
      </c>
      <c r="X62" s="37">
        <v>158</v>
      </c>
      <c r="Y62" s="37">
        <v>169</v>
      </c>
      <c r="Z62" s="38">
        <v>91</v>
      </c>
      <c r="AA62" s="36">
        <v>857428</v>
      </c>
      <c r="AB62" s="132">
        <v>272831.55</v>
      </c>
      <c r="AC62" s="132">
        <v>318080.55</v>
      </c>
      <c r="AD62" s="37">
        <v>368591</v>
      </c>
      <c r="AE62" s="37">
        <v>448663</v>
      </c>
      <c r="AF62" s="38">
        <v>157716</v>
      </c>
      <c r="AG62" s="133">
        <v>32.959110556647609</v>
      </c>
      <c r="AH62" s="129">
        <v>35.528033304435645</v>
      </c>
      <c r="AI62" s="129">
        <v>36.043342671134056</v>
      </c>
      <c r="AJ62" s="130">
        <v>37.679247938037257</v>
      </c>
      <c r="AK62" s="42">
        <v>38.743331326242512</v>
      </c>
      <c r="AL62" s="43">
        <v>44.996405278716381</v>
      </c>
    </row>
    <row r="63" spans="1:39" x14ac:dyDescent="0.25">
      <c r="A63" s="25" t="s">
        <v>31</v>
      </c>
      <c r="B63" s="35" t="s">
        <v>32</v>
      </c>
      <c r="C63" s="36" t="s">
        <v>14</v>
      </c>
      <c r="D63" s="37" t="s">
        <v>14</v>
      </c>
      <c r="E63" s="37" t="s">
        <v>14</v>
      </c>
      <c r="F63" s="38" t="s">
        <v>14</v>
      </c>
      <c r="G63" s="38" t="s">
        <v>14</v>
      </c>
      <c r="H63" s="38" t="s">
        <v>14</v>
      </c>
      <c r="I63" s="36" t="s">
        <v>14</v>
      </c>
      <c r="J63" s="37" t="s">
        <v>14</v>
      </c>
      <c r="K63" s="37" t="s">
        <v>14</v>
      </c>
      <c r="L63" s="37" t="s">
        <v>14</v>
      </c>
      <c r="M63" s="37" t="s">
        <v>14</v>
      </c>
      <c r="N63" s="128" t="s">
        <v>14</v>
      </c>
      <c r="O63" s="129" t="s">
        <v>14</v>
      </c>
      <c r="P63" s="129" t="s">
        <v>14</v>
      </c>
      <c r="Q63" s="129" t="s">
        <v>14</v>
      </c>
      <c r="R63" s="130" t="s">
        <v>14</v>
      </c>
      <c r="S63" s="42" t="s">
        <v>14</v>
      </c>
      <c r="T63" s="131" t="s">
        <v>14</v>
      </c>
      <c r="U63" s="36">
        <v>128</v>
      </c>
      <c r="V63" s="132">
        <v>133</v>
      </c>
      <c r="W63" s="132">
        <v>147</v>
      </c>
      <c r="X63" s="37">
        <v>155</v>
      </c>
      <c r="Y63" s="37">
        <v>155</v>
      </c>
      <c r="Z63" s="38">
        <v>4</v>
      </c>
      <c r="AA63" s="36">
        <v>864000</v>
      </c>
      <c r="AB63" s="132">
        <v>344719.55</v>
      </c>
      <c r="AC63" s="132">
        <v>315814.55</v>
      </c>
      <c r="AD63" s="37">
        <v>339409</v>
      </c>
      <c r="AE63" s="37">
        <v>415898</v>
      </c>
      <c r="AF63" s="38">
        <v>17120</v>
      </c>
      <c r="AG63" s="133">
        <v>29.342389786988754</v>
      </c>
      <c r="AH63" s="129">
        <v>30.074265847285158</v>
      </c>
      <c r="AI63" s="129">
        <v>33.373666578658273</v>
      </c>
      <c r="AJ63" s="130">
        <v>32.618426015275617</v>
      </c>
      <c r="AK63" s="42">
        <v>33.738793480989088</v>
      </c>
      <c r="AL63" s="43">
        <v>37.853035059953704</v>
      </c>
    </row>
    <row r="64" spans="1:39" x14ac:dyDescent="0.25">
      <c r="A64" s="25" t="s">
        <v>33</v>
      </c>
      <c r="B64" s="35" t="s">
        <v>34</v>
      </c>
      <c r="C64" s="36" t="s">
        <v>14</v>
      </c>
      <c r="D64" s="37" t="s">
        <v>14</v>
      </c>
      <c r="E64" s="37" t="s">
        <v>14</v>
      </c>
      <c r="F64" s="38" t="s">
        <v>14</v>
      </c>
      <c r="G64" s="38" t="s">
        <v>14</v>
      </c>
      <c r="H64" s="38" t="s">
        <v>14</v>
      </c>
      <c r="I64" s="36" t="s">
        <v>14</v>
      </c>
      <c r="J64" s="37" t="s">
        <v>14</v>
      </c>
      <c r="K64" s="37" t="s">
        <v>14</v>
      </c>
      <c r="L64" s="37" t="s">
        <v>14</v>
      </c>
      <c r="M64" s="37" t="s">
        <v>14</v>
      </c>
      <c r="N64" s="128" t="s">
        <v>14</v>
      </c>
      <c r="O64" s="129" t="s">
        <v>14</v>
      </c>
      <c r="P64" s="129" t="s">
        <v>14</v>
      </c>
      <c r="Q64" s="129" t="s">
        <v>14</v>
      </c>
      <c r="R64" s="130" t="s">
        <v>14</v>
      </c>
      <c r="S64" s="42" t="s">
        <v>14</v>
      </c>
      <c r="T64" s="131" t="s">
        <v>14</v>
      </c>
      <c r="U64" s="36">
        <v>131</v>
      </c>
      <c r="V64" s="132">
        <v>134</v>
      </c>
      <c r="W64" s="132">
        <v>150</v>
      </c>
      <c r="X64" s="37">
        <v>154</v>
      </c>
      <c r="Y64" s="37">
        <v>143</v>
      </c>
      <c r="Z64" s="38" t="s">
        <v>14</v>
      </c>
      <c r="AA64" s="36">
        <v>863379</v>
      </c>
      <c r="AB64" s="132">
        <v>340744.55</v>
      </c>
      <c r="AC64" s="132">
        <v>336974.55</v>
      </c>
      <c r="AD64" s="37">
        <v>322867</v>
      </c>
      <c r="AE64" s="37">
        <v>371723</v>
      </c>
      <c r="AF64" s="38" t="s">
        <v>14</v>
      </c>
      <c r="AG64" s="133">
        <v>24.650041978005472</v>
      </c>
      <c r="AH64" s="129">
        <v>24.127359664500329</v>
      </c>
      <c r="AI64" s="129">
        <v>28.422903783746733</v>
      </c>
      <c r="AJ64" s="130">
        <v>24.931496535566861</v>
      </c>
      <c r="AK64" s="42">
        <v>30.224804114477593</v>
      </c>
      <c r="AL64" s="43" t="s">
        <v>14</v>
      </c>
    </row>
    <row r="65" spans="1:40" ht="15.75" thickBot="1" x14ac:dyDescent="0.3">
      <c r="A65" s="25" t="s">
        <v>35</v>
      </c>
      <c r="B65" s="134" t="s">
        <v>36</v>
      </c>
      <c r="C65" s="45" t="s">
        <v>14</v>
      </c>
      <c r="D65" s="46" t="s">
        <v>14</v>
      </c>
      <c r="E65" s="46" t="s">
        <v>14</v>
      </c>
      <c r="F65" s="47" t="s">
        <v>14</v>
      </c>
      <c r="G65" s="47" t="s">
        <v>14</v>
      </c>
      <c r="H65" s="47" t="s">
        <v>14</v>
      </c>
      <c r="I65" s="45" t="s">
        <v>14</v>
      </c>
      <c r="J65" s="46" t="s">
        <v>14</v>
      </c>
      <c r="K65" s="46" t="s">
        <v>14</v>
      </c>
      <c r="L65" s="46" t="s">
        <v>14</v>
      </c>
      <c r="M65" s="46" t="s">
        <v>14</v>
      </c>
      <c r="N65" s="135" t="s">
        <v>14</v>
      </c>
      <c r="O65" s="136" t="s">
        <v>14</v>
      </c>
      <c r="P65" s="136" t="s">
        <v>14</v>
      </c>
      <c r="Q65" s="136" t="s">
        <v>14</v>
      </c>
      <c r="R65" s="137" t="s">
        <v>14</v>
      </c>
      <c r="S65" s="51" t="s">
        <v>14</v>
      </c>
      <c r="T65" s="138" t="s">
        <v>14</v>
      </c>
      <c r="U65" s="45">
        <v>126</v>
      </c>
      <c r="V65" s="139">
        <v>129</v>
      </c>
      <c r="W65" s="139">
        <v>143</v>
      </c>
      <c r="X65" s="46">
        <v>155</v>
      </c>
      <c r="Y65" s="46">
        <v>144</v>
      </c>
      <c r="Z65" s="47" t="s">
        <v>14</v>
      </c>
      <c r="AA65" s="45">
        <v>838528</v>
      </c>
      <c r="AB65" s="139">
        <v>323467.55</v>
      </c>
      <c r="AC65" s="139">
        <v>318523.55</v>
      </c>
      <c r="AD65" s="46">
        <v>371349</v>
      </c>
      <c r="AE65" s="46">
        <v>351130</v>
      </c>
      <c r="AF65" s="47" t="s">
        <v>14</v>
      </c>
      <c r="AG65" s="140">
        <v>22.975718010023147</v>
      </c>
      <c r="AH65" s="136">
        <v>23.142066016941897</v>
      </c>
      <c r="AI65" s="136">
        <v>25.382211485729734</v>
      </c>
      <c r="AJ65" s="137">
        <v>24.387090417608853</v>
      </c>
      <c r="AK65" s="51">
        <v>26.205018337781731</v>
      </c>
      <c r="AL65" s="52" t="s">
        <v>14</v>
      </c>
    </row>
    <row r="66" spans="1:40" ht="15.75" thickBot="1" x14ac:dyDescent="0.3">
      <c r="A66" s="25"/>
      <c r="B66" s="53" t="s">
        <v>37</v>
      </c>
      <c r="C66" s="54" t="s">
        <v>14</v>
      </c>
      <c r="D66" s="55" t="s">
        <v>14</v>
      </c>
      <c r="E66" s="55" t="s">
        <v>14</v>
      </c>
      <c r="F66" s="56" t="s">
        <v>14</v>
      </c>
      <c r="G66" s="56" t="s">
        <v>14</v>
      </c>
      <c r="H66" s="56" t="s">
        <v>14</v>
      </c>
      <c r="I66" s="54" t="s">
        <v>14</v>
      </c>
      <c r="J66" s="55" t="s">
        <v>14</v>
      </c>
      <c r="K66" s="55" t="s">
        <v>14</v>
      </c>
      <c r="L66" s="55" t="s">
        <v>14</v>
      </c>
      <c r="M66" s="55" t="s">
        <v>14</v>
      </c>
      <c r="N66" s="141" t="s">
        <v>14</v>
      </c>
      <c r="O66" s="142" t="s">
        <v>14</v>
      </c>
      <c r="P66" s="142" t="s">
        <v>14</v>
      </c>
      <c r="Q66" s="142" t="s">
        <v>14</v>
      </c>
      <c r="R66" s="143" t="s">
        <v>14</v>
      </c>
      <c r="S66" s="60" t="s">
        <v>14</v>
      </c>
      <c r="T66" s="144" t="s">
        <v>14</v>
      </c>
      <c r="U66" s="54">
        <v>121.16666666666667</v>
      </c>
      <c r="V66" s="145">
        <v>124.5</v>
      </c>
      <c r="W66" s="145">
        <v>145.08333333333334</v>
      </c>
      <c r="X66" s="55">
        <v>155.41666666666666</v>
      </c>
      <c r="Y66" s="55">
        <v>161.08333333333334</v>
      </c>
      <c r="Z66" s="56">
        <v>118</v>
      </c>
      <c r="AA66" s="54">
        <v>752743.75</v>
      </c>
      <c r="AB66" s="145">
        <v>277269.8833333333</v>
      </c>
      <c r="AC66" s="145">
        <v>349749.21666666656</v>
      </c>
      <c r="AD66" s="55">
        <v>354991.16666666669</v>
      </c>
      <c r="AE66" s="55">
        <v>417978.58333333331</v>
      </c>
      <c r="AF66" s="56">
        <v>262983</v>
      </c>
      <c r="AG66" s="146">
        <v>30.798168136078104</v>
      </c>
      <c r="AH66" s="142">
        <v>31.032572223162802</v>
      </c>
      <c r="AI66" s="142">
        <v>31.024808767201929</v>
      </c>
      <c r="AJ66" s="143">
        <v>33.799048729177834</v>
      </c>
      <c r="AK66" s="60">
        <v>34.100509055928796</v>
      </c>
      <c r="AL66" s="61">
        <v>36.425679667469439</v>
      </c>
    </row>
    <row r="67" spans="1:40" x14ac:dyDescent="0.25">
      <c r="B67" s="66" t="s">
        <v>49</v>
      </c>
      <c r="C67" s="66"/>
      <c r="D67" s="66"/>
      <c r="E67" s="66"/>
      <c r="F67" s="66"/>
      <c r="G67" s="66"/>
      <c r="H67" s="66"/>
      <c r="I67" s="66"/>
      <c r="J67" s="65"/>
      <c r="K67" s="65"/>
      <c r="L67" s="65"/>
      <c r="M67" s="66"/>
      <c r="N67" s="66"/>
      <c r="O67" s="66"/>
      <c r="P67" s="66"/>
      <c r="Q67" s="66"/>
      <c r="R67" s="66"/>
      <c r="S67" s="66"/>
      <c r="T67" s="66"/>
    </row>
    <row r="68" spans="1:40" x14ac:dyDescent="0.25">
      <c r="J68" s="69"/>
      <c r="K68" s="69"/>
      <c r="L68" s="69"/>
    </row>
    <row r="69" spans="1:40" x14ac:dyDescent="0.25">
      <c r="J69" s="69"/>
      <c r="K69" s="69"/>
      <c r="L69" s="69"/>
      <c r="AN69" s="148" t="s">
        <v>52</v>
      </c>
    </row>
    <row r="70" spans="1:40" x14ac:dyDescent="0.25">
      <c r="J70" s="69"/>
      <c r="K70" s="69"/>
      <c r="L70" s="69"/>
    </row>
    <row r="71" spans="1:40" x14ac:dyDescent="0.25">
      <c r="J71" s="69"/>
      <c r="K71" s="69"/>
      <c r="L71" s="69"/>
    </row>
    <row r="72" spans="1:40" x14ac:dyDescent="0.25">
      <c r="J72" s="69"/>
      <c r="K72" s="69"/>
      <c r="L72" s="69"/>
    </row>
    <row r="73" spans="1:40" x14ac:dyDescent="0.25">
      <c r="J73" s="69"/>
      <c r="K73" s="69"/>
      <c r="L73" s="69"/>
    </row>
    <row r="74" spans="1:40" x14ac:dyDescent="0.25">
      <c r="J74" s="69"/>
      <c r="K74" s="69"/>
      <c r="L74" s="69"/>
    </row>
    <row r="75" spans="1:40" x14ac:dyDescent="0.25">
      <c r="J75" s="69"/>
      <c r="K75" s="69"/>
      <c r="L75" s="69"/>
    </row>
    <row r="76" spans="1:40" x14ac:dyDescent="0.25">
      <c r="J76" s="69"/>
      <c r="K76" s="69"/>
      <c r="L76" s="69"/>
    </row>
    <row r="77" spans="1:40" x14ac:dyDescent="0.25">
      <c r="J77" s="69"/>
      <c r="K77" s="69"/>
      <c r="L77" s="69"/>
    </row>
    <row r="78" spans="1:40" x14ac:dyDescent="0.25">
      <c r="J78" s="69"/>
      <c r="K78" s="69"/>
      <c r="L78" s="69"/>
    </row>
    <row r="79" spans="1:40" x14ac:dyDescent="0.25">
      <c r="J79" s="69"/>
      <c r="K79" s="69"/>
      <c r="L79" s="69"/>
    </row>
    <row r="80" spans="1:40" x14ac:dyDescent="0.25">
      <c r="J80" s="69"/>
      <c r="K80" s="69"/>
      <c r="L80" s="69"/>
    </row>
    <row r="81" spans="10:12" x14ac:dyDescent="0.25">
      <c r="J81" s="69"/>
      <c r="K81" s="69"/>
      <c r="L81" s="69"/>
    </row>
    <row r="82" spans="10:12" x14ac:dyDescent="0.25">
      <c r="J82" s="69"/>
      <c r="K82" s="69"/>
      <c r="L82" s="69"/>
    </row>
    <row r="83" spans="10:12" x14ac:dyDescent="0.25">
      <c r="J83" s="69"/>
      <c r="K83" s="69"/>
      <c r="L83" s="69"/>
    </row>
    <row r="84" spans="10:12" x14ac:dyDescent="0.25">
      <c r="J84" s="69"/>
      <c r="K84" s="69"/>
      <c r="L84" s="69"/>
    </row>
    <row r="85" spans="10:12" x14ac:dyDescent="0.25">
      <c r="J85" s="69"/>
      <c r="K85" s="69"/>
      <c r="L85" s="69"/>
    </row>
    <row r="86" spans="10:12" x14ac:dyDescent="0.25">
      <c r="J86" s="69"/>
      <c r="K86" s="69"/>
      <c r="L86" s="69"/>
    </row>
    <row r="87" spans="10:12" x14ac:dyDescent="0.25">
      <c r="J87" s="69"/>
      <c r="K87" s="69"/>
      <c r="L87" s="69"/>
    </row>
    <row r="88" spans="10:12" x14ac:dyDescent="0.25">
      <c r="J88" s="69"/>
      <c r="K88" s="69"/>
      <c r="L88" s="69"/>
    </row>
    <row r="89" spans="10:12" x14ac:dyDescent="0.25">
      <c r="J89" s="69"/>
      <c r="K89" s="69"/>
      <c r="L89" s="69"/>
    </row>
    <row r="90" spans="10:12" x14ac:dyDescent="0.25">
      <c r="J90" s="69"/>
      <c r="K90" s="69"/>
      <c r="L90" s="69"/>
    </row>
    <row r="91" spans="10:12" x14ac:dyDescent="0.25">
      <c r="J91" s="69"/>
      <c r="K91" s="69"/>
      <c r="L91" s="69"/>
    </row>
    <row r="92" spans="10:12" x14ac:dyDescent="0.25">
      <c r="J92" s="69"/>
      <c r="K92" s="69"/>
      <c r="L92" s="69"/>
    </row>
    <row r="93" spans="10:12" x14ac:dyDescent="0.25">
      <c r="J93" s="69"/>
      <c r="K93" s="69"/>
      <c r="L93" s="69"/>
    </row>
    <row r="94" spans="10:12" x14ac:dyDescent="0.25">
      <c r="J94" s="69"/>
      <c r="K94" s="69"/>
      <c r="L94" s="69"/>
    </row>
    <row r="95" spans="10:12" x14ac:dyDescent="0.25">
      <c r="J95" s="69"/>
      <c r="K95" s="69"/>
      <c r="L95" s="69"/>
    </row>
    <row r="96" spans="10:12" x14ac:dyDescent="0.25">
      <c r="J96" s="69"/>
      <c r="K96" s="69"/>
      <c r="L96" s="69"/>
    </row>
    <row r="97" spans="10:12" x14ac:dyDescent="0.25">
      <c r="J97" s="69"/>
      <c r="K97" s="69"/>
      <c r="L97" s="69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21C5-D325-467C-B22F-1B4D9F1927D9}">
  <sheetPr codeName="Hoja30"/>
  <dimension ref="A1:S209"/>
  <sheetViews>
    <sheetView showGridLines="0" topLeftCell="E11" zoomScale="85" zoomScaleNormal="85" workbookViewId="0"/>
  </sheetViews>
  <sheetFormatPr baseColWidth="10" defaultRowHeight="15" x14ac:dyDescent="0.25"/>
  <cols>
    <col min="1" max="1" width="5.42578125" customWidth="1"/>
    <col min="2" max="2" width="39.85546875" customWidth="1"/>
    <col min="4" max="6" width="14.42578125" customWidth="1"/>
    <col min="7" max="7" width="14.85546875" customWidth="1"/>
    <col min="8" max="10" width="14.42578125" customWidth="1"/>
    <col min="11" max="11" width="14.7109375" customWidth="1"/>
  </cols>
  <sheetData>
    <row r="1" spans="2:11" ht="19.5" thickBot="1" x14ac:dyDescent="0.35">
      <c r="B1" s="1" t="s">
        <v>53</v>
      </c>
    </row>
    <row r="2" spans="2:11" ht="19.5" thickBot="1" x14ac:dyDescent="0.35">
      <c r="B2" s="3" t="s">
        <v>1</v>
      </c>
      <c r="C2" s="3" t="s">
        <v>2</v>
      </c>
      <c r="D2" s="4"/>
      <c r="E2" s="4"/>
      <c r="F2" s="4"/>
      <c r="G2" s="4"/>
      <c r="H2" s="4"/>
      <c r="I2" s="4"/>
      <c r="J2" s="4"/>
      <c r="K2" s="5"/>
    </row>
    <row r="3" spans="2:11" ht="18.75" x14ac:dyDescent="0.3">
      <c r="B3" s="6" t="s">
        <v>3</v>
      </c>
      <c r="C3" s="1"/>
    </row>
    <row r="23" spans="1:19" ht="15.75" x14ac:dyDescent="0.25">
      <c r="B23" s="8" t="s">
        <v>54</v>
      </c>
      <c r="C23" s="68"/>
      <c r="D23" s="68"/>
      <c r="E23" s="69"/>
      <c r="F23" s="68"/>
    </row>
    <row r="24" spans="1:19" x14ac:dyDescent="0.25">
      <c r="B24" s="62" t="s">
        <v>55</v>
      </c>
      <c r="C24" s="63"/>
      <c r="D24" s="63"/>
      <c r="E24" s="64"/>
      <c r="F24" s="63"/>
      <c r="G24" s="63"/>
      <c r="H24" s="64"/>
      <c r="I24" s="62"/>
      <c r="J24" s="62"/>
      <c r="K24" s="62"/>
    </row>
    <row r="25" spans="1:19" ht="15.75" thickBot="1" x14ac:dyDescent="0.3"/>
    <row r="26" spans="1:19" ht="15.75" thickBot="1" x14ac:dyDescent="0.3">
      <c r="A26" s="149" t="s">
        <v>56</v>
      </c>
      <c r="B26" s="150" t="s">
        <v>5</v>
      </c>
      <c r="C26" s="151" t="s">
        <v>57</v>
      </c>
      <c r="D26" s="149" t="s">
        <v>58</v>
      </c>
      <c r="E26" s="152"/>
      <c r="F26" s="152"/>
      <c r="G26" s="152"/>
      <c r="H26" s="152"/>
      <c r="I26" s="152"/>
      <c r="J26" s="152"/>
      <c r="K26" s="153"/>
    </row>
    <row r="27" spans="1:19" ht="15" customHeight="1" x14ac:dyDescent="0.25">
      <c r="A27" s="154"/>
      <c r="B27" s="155"/>
      <c r="C27" s="156"/>
      <c r="D27" s="157" t="s">
        <v>59</v>
      </c>
      <c r="E27" s="150"/>
      <c r="F27" s="150"/>
      <c r="G27" s="151"/>
      <c r="H27" s="157" t="s">
        <v>60</v>
      </c>
      <c r="I27" s="150"/>
      <c r="J27" s="150"/>
      <c r="K27" s="158"/>
    </row>
    <row r="28" spans="1:19" ht="57" customHeight="1" thickBot="1" x14ac:dyDescent="0.3">
      <c r="A28" s="154"/>
      <c r="B28" s="159"/>
      <c r="C28" s="160"/>
      <c r="D28" s="161" t="s">
        <v>61</v>
      </c>
      <c r="E28" s="162" t="s">
        <v>62</v>
      </c>
      <c r="F28" s="162" t="s">
        <v>63</v>
      </c>
      <c r="G28" s="163" t="s">
        <v>64</v>
      </c>
      <c r="H28" s="161" t="s">
        <v>61</v>
      </c>
      <c r="I28" s="162" t="s">
        <v>62</v>
      </c>
      <c r="J28" s="162" t="s">
        <v>63</v>
      </c>
      <c r="K28" s="164" t="s">
        <v>64</v>
      </c>
      <c r="P28" s="25" t="s">
        <v>65</v>
      </c>
      <c r="Q28" s="25" t="s">
        <v>66</v>
      </c>
      <c r="R28" s="25" t="s">
        <v>67</v>
      </c>
      <c r="S28" s="25" t="s">
        <v>68</v>
      </c>
    </row>
    <row r="29" spans="1:19" x14ac:dyDescent="0.25">
      <c r="A29" s="165">
        <v>1</v>
      </c>
      <c r="B29" s="166" t="s">
        <v>69</v>
      </c>
      <c r="C29" s="167"/>
      <c r="D29" s="27">
        <v>12</v>
      </c>
      <c r="E29" s="28">
        <v>1</v>
      </c>
      <c r="F29" s="28">
        <v>45000</v>
      </c>
      <c r="G29" s="168">
        <v>5.3375856630824385</v>
      </c>
      <c r="H29" s="27">
        <v>0</v>
      </c>
      <c r="I29" s="28">
        <v>0</v>
      </c>
      <c r="J29" s="28">
        <v>0</v>
      </c>
      <c r="K29" s="169">
        <v>0</v>
      </c>
      <c r="P29" s="25">
        <f t="shared" ref="P29:P66" si="0">$P$68</f>
        <v>4.0837972751267815</v>
      </c>
      <c r="Q29" s="25">
        <f t="shared" ref="Q29:Q66" si="1">$Q$68</f>
        <v>34.100509055928796</v>
      </c>
      <c r="R29" s="25">
        <v>5.3375856630824385</v>
      </c>
      <c r="S29" s="25">
        <v>0</v>
      </c>
    </row>
    <row r="30" spans="1:19" x14ac:dyDescent="0.25">
      <c r="A30" s="170">
        <v>2</v>
      </c>
      <c r="B30" s="171" t="s">
        <v>70</v>
      </c>
      <c r="C30" s="172"/>
      <c r="D30" s="36">
        <v>12</v>
      </c>
      <c r="E30" s="37">
        <v>1</v>
      </c>
      <c r="F30" s="37">
        <v>50721</v>
      </c>
      <c r="G30" s="173">
        <v>15.308017015328616</v>
      </c>
      <c r="H30" s="36">
        <v>0</v>
      </c>
      <c r="I30" s="37">
        <v>0</v>
      </c>
      <c r="J30" s="37">
        <v>0</v>
      </c>
      <c r="K30" s="174">
        <v>0</v>
      </c>
      <c r="P30" s="25">
        <f t="shared" si="0"/>
        <v>4.0837972751267815</v>
      </c>
      <c r="Q30" s="25">
        <f t="shared" si="1"/>
        <v>34.100509055928796</v>
      </c>
      <c r="R30" s="25">
        <v>15.308017015328616</v>
      </c>
      <c r="S30" s="25">
        <v>0</v>
      </c>
    </row>
    <row r="31" spans="1:19" x14ac:dyDescent="0.25">
      <c r="A31" s="170">
        <v>3</v>
      </c>
      <c r="B31" s="171" t="s">
        <v>71</v>
      </c>
      <c r="C31" s="172"/>
      <c r="D31" s="36">
        <v>12</v>
      </c>
      <c r="E31" s="37">
        <v>1</v>
      </c>
      <c r="F31" s="37">
        <v>1</v>
      </c>
      <c r="G31" s="173">
        <v>9.0109161290322568</v>
      </c>
      <c r="H31" s="36">
        <v>0</v>
      </c>
      <c r="I31" s="37">
        <v>0</v>
      </c>
      <c r="J31" s="37">
        <v>0</v>
      </c>
      <c r="K31" s="174">
        <v>0</v>
      </c>
      <c r="P31" s="25">
        <f t="shared" si="0"/>
        <v>4.0837972751267815</v>
      </c>
      <c r="Q31" s="25">
        <f t="shared" si="1"/>
        <v>34.100509055928796</v>
      </c>
      <c r="R31" s="25">
        <v>9.0109161290322568</v>
      </c>
      <c r="S31" s="25">
        <v>0</v>
      </c>
    </row>
    <row r="32" spans="1:19" x14ac:dyDescent="0.25">
      <c r="A32" s="170">
        <v>4</v>
      </c>
      <c r="B32" s="171" t="s">
        <v>72</v>
      </c>
      <c r="C32" s="172"/>
      <c r="D32" s="36">
        <v>31</v>
      </c>
      <c r="E32" s="37">
        <v>2.5833333333333335</v>
      </c>
      <c r="F32" s="37">
        <v>9676.5833333333339</v>
      </c>
      <c r="G32" s="173">
        <v>6.0409034952528033</v>
      </c>
      <c r="H32" s="36">
        <v>0</v>
      </c>
      <c r="I32" s="37">
        <v>0</v>
      </c>
      <c r="J32" s="37">
        <v>0</v>
      </c>
      <c r="K32" s="174">
        <v>0</v>
      </c>
      <c r="P32" s="25">
        <f t="shared" si="0"/>
        <v>4.0837972751267815</v>
      </c>
      <c r="Q32" s="25">
        <f t="shared" si="1"/>
        <v>34.100509055928796</v>
      </c>
      <c r="R32" s="25">
        <v>6.0409034952528033</v>
      </c>
      <c r="S32" s="25">
        <v>0</v>
      </c>
    </row>
    <row r="33" spans="1:19" x14ac:dyDescent="0.25">
      <c r="A33" s="170">
        <v>5</v>
      </c>
      <c r="B33" s="171" t="s">
        <v>73</v>
      </c>
      <c r="C33" s="172"/>
      <c r="D33" s="36">
        <v>19.200000000000003</v>
      </c>
      <c r="E33" s="37">
        <v>1.6</v>
      </c>
      <c r="F33" s="37">
        <v>43716.800000000003</v>
      </c>
      <c r="G33" s="173">
        <v>8.874432346542747</v>
      </c>
      <c r="H33" s="36">
        <v>0</v>
      </c>
      <c r="I33" s="37">
        <v>0</v>
      </c>
      <c r="J33" s="37">
        <v>0</v>
      </c>
      <c r="K33" s="174">
        <v>0</v>
      </c>
      <c r="P33" s="25">
        <f t="shared" si="0"/>
        <v>4.0837972751267815</v>
      </c>
      <c r="Q33" s="25">
        <f t="shared" si="1"/>
        <v>34.100509055928796</v>
      </c>
      <c r="R33" s="25">
        <v>8.874432346542747</v>
      </c>
      <c r="S33" s="25">
        <v>0</v>
      </c>
    </row>
    <row r="34" spans="1:19" x14ac:dyDescent="0.25">
      <c r="A34" s="170">
        <v>6</v>
      </c>
      <c r="B34" s="171" t="s">
        <v>74</v>
      </c>
      <c r="C34" s="172"/>
      <c r="D34" s="36">
        <v>36</v>
      </c>
      <c r="E34" s="37">
        <v>3</v>
      </c>
      <c r="F34" s="37">
        <v>27005.299999999992</v>
      </c>
      <c r="G34" s="173">
        <v>3.3968016739225448</v>
      </c>
      <c r="H34" s="36">
        <v>20</v>
      </c>
      <c r="I34" s="37">
        <v>1.6666666666666667</v>
      </c>
      <c r="J34" s="37">
        <v>5418.666666666667</v>
      </c>
      <c r="K34" s="174">
        <v>17.65291492424846</v>
      </c>
      <c r="P34" s="25">
        <f t="shared" si="0"/>
        <v>4.0837972751267815</v>
      </c>
      <c r="Q34" s="25">
        <f t="shared" si="1"/>
        <v>34.100509055928796</v>
      </c>
      <c r="R34" s="25">
        <v>3.3968016739225448</v>
      </c>
      <c r="S34" s="25">
        <v>17.65291492424846</v>
      </c>
    </row>
    <row r="35" spans="1:19" x14ac:dyDescent="0.25">
      <c r="A35" s="170">
        <v>7</v>
      </c>
      <c r="B35" s="171" t="s">
        <v>75</v>
      </c>
      <c r="C35" s="172"/>
      <c r="D35" s="36">
        <v>51</v>
      </c>
      <c r="E35" s="37">
        <v>4.25</v>
      </c>
      <c r="F35" s="37">
        <v>21884.666666666668</v>
      </c>
      <c r="G35" s="173">
        <v>3887.815036095808</v>
      </c>
      <c r="H35" s="36">
        <v>0</v>
      </c>
      <c r="I35" s="37">
        <v>0</v>
      </c>
      <c r="J35" s="37">
        <v>0</v>
      </c>
      <c r="K35" s="174">
        <v>0</v>
      </c>
      <c r="P35" s="25">
        <f t="shared" si="0"/>
        <v>4.0837972751267815</v>
      </c>
      <c r="Q35" s="25">
        <f t="shared" si="1"/>
        <v>34.100509055928796</v>
      </c>
      <c r="R35" s="25" t="s">
        <v>76</v>
      </c>
      <c r="S35" s="25">
        <v>0</v>
      </c>
    </row>
    <row r="36" spans="1:19" x14ac:dyDescent="0.25">
      <c r="A36" s="170">
        <v>8</v>
      </c>
      <c r="B36" s="171" t="s">
        <v>77</v>
      </c>
      <c r="C36" s="172" t="s">
        <v>57</v>
      </c>
      <c r="D36" s="36">
        <v>3666</v>
      </c>
      <c r="E36" s="37">
        <v>305.5</v>
      </c>
      <c r="F36" s="37">
        <v>207876.55833333335</v>
      </c>
      <c r="G36" s="173">
        <v>1.9318535805360464</v>
      </c>
      <c r="H36" s="36">
        <v>132</v>
      </c>
      <c r="I36" s="37">
        <v>11</v>
      </c>
      <c r="J36" s="37">
        <v>10827</v>
      </c>
      <c r="K36" s="174">
        <v>38.228749540968543</v>
      </c>
      <c r="P36" s="25">
        <f t="shared" si="0"/>
        <v>4.0837972751267815</v>
      </c>
      <c r="Q36" s="25">
        <f t="shared" si="1"/>
        <v>34.100509055928796</v>
      </c>
      <c r="R36" s="25">
        <v>1.9318535805360464</v>
      </c>
      <c r="S36" s="25">
        <v>38.228749540968543</v>
      </c>
    </row>
    <row r="37" spans="1:19" x14ac:dyDescent="0.25">
      <c r="A37" s="170">
        <v>9</v>
      </c>
      <c r="B37" s="171" t="s">
        <v>78</v>
      </c>
      <c r="C37" s="172"/>
      <c r="D37" s="36">
        <v>29.333333333333336</v>
      </c>
      <c r="E37" s="37">
        <v>2.4444444444444446</v>
      </c>
      <c r="F37" s="37">
        <v>5077.2444444444445</v>
      </c>
      <c r="G37" s="173">
        <v>4.1908108725689939</v>
      </c>
      <c r="H37" s="36">
        <v>0</v>
      </c>
      <c r="I37" s="37">
        <v>0</v>
      </c>
      <c r="J37" s="37">
        <v>0</v>
      </c>
      <c r="K37" s="174">
        <v>0</v>
      </c>
      <c r="P37" s="25">
        <f t="shared" si="0"/>
        <v>4.0837972751267815</v>
      </c>
      <c r="Q37" s="25">
        <f t="shared" si="1"/>
        <v>34.100509055928796</v>
      </c>
      <c r="R37" s="25">
        <v>4.1908108725689939</v>
      </c>
      <c r="S37" s="25">
        <v>0</v>
      </c>
    </row>
    <row r="38" spans="1:19" x14ac:dyDescent="0.25">
      <c r="A38" s="170">
        <v>10</v>
      </c>
      <c r="B38" s="171" t="s">
        <v>79</v>
      </c>
      <c r="C38" s="172"/>
      <c r="D38" s="36">
        <v>0</v>
      </c>
      <c r="E38" s="37">
        <v>0</v>
      </c>
      <c r="F38" s="37">
        <v>0</v>
      </c>
      <c r="G38" s="173">
        <v>0</v>
      </c>
      <c r="H38" s="36">
        <v>12</v>
      </c>
      <c r="I38" s="37">
        <v>1</v>
      </c>
      <c r="J38" s="37">
        <v>10000</v>
      </c>
      <c r="K38" s="174">
        <v>20.333512381517888</v>
      </c>
      <c r="P38" s="25">
        <f t="shared" si="0"/>
        <v>4.0837972751267815</v>
      </c>
      <c r="Q38" s="25">
        <f t="shared" si="1"/>
        <v>34.100509055928796</v>
      </c>
      <c r="R38" s="25">
        <v>0</v>
      </c>
      <c r="S38" s="25">
        <v>20.333512381517888</v>
      </c>
    </row>
    <row r="39" spans="1:19" x14ac:dyDescent="0.25">
      <c r="A39" s="170">
        <v>11</v>
      </c>
      <c r="B39" s="171" t="s">
        <v>80</v>
      </c>
      <c r="C39" s="172"/>
      <c r="D39" s="36">
        <v>0</v>
      </c>
      <c r="E39" s="37">
        <v>0</v>
      </c>
      <c r="F39" s="37">
        <v>0</v>
      </c>
      <c r="G39" s="173">
        <v>0</v>
      </c>
      <c r="H39" s="36">
        <v>12</v>
      </c>
      <c r="I39" s="37">
        <v>1</v>
      </c>
      <c r="J39" s="37">
        <v>70000</v>
      </c>
      <c r="K39" s="174">
        <v>24.129030675999999</v>
      </c>
      <c r="P39" s="25">
        <f t="shared" si="0"/>
        <v>4.0837972751267815</v>
      </c>
      <c r="Q39" s="25">
        <f t="shared" si="1"/>
        <v>34.100509055928796</v>
      </c>
      <c r="R39" s="25">
        <v>0</v>
      </c>
      <c r="S39" s="25">
        <v>24.129030675999999</v>
      </c>
    </row>
    <row r="40" spans="1:19" x14ac:dyDescent="0.25">
      <c r="A40" s="170">
        <v>12</v>
      </c>
      <c r="B40" s="171" t="s">
        <v>81</v>
      </c>
      <c r="C40" s="172"/>
      <c r="D40" s="36">
        <v>12</v>
      </c>
      <c r="E40" s="37">
        <v>1</v>
      </c>
      <c r="F40" s="37">
        <v>9500</v>
      </c>
      <c r="G40" s="173">
        <v>3.0228333333333333</v>
      </c>
      <c r="H40" s="36">
        <v>0</v>
      </c>
      <c r="I40" s="37">
        <v>0</v>
      </c>
      <c r="J40" s="37">
        <v>0</v>
      </c>
      <c r="K40" s="174">
        <v>0</v>
      </c>
      <c r="P40" s="25">
        <f t="shared" si="0"/>
        <v>4.0837972751267815</v>
      </c>
      <c r="Q40" s="25">
        <f t="shared" si="1"/>
        <v>34.100509055928796</v>
      </c>
      <c r="R40" s="25">
        <v>3.0228333333333333</v>
      </c>
      <c r="S40" s="25">
        <v>0</v>
      </c>
    </row>
    <row r="41" spans="1:19" x14ac:dyDescent="0.25">
      <c r="A41" s="170">
        <v>13</v>
      </c>
      <c r="B41" s="171" t="s">
        <v>82</v>
      </c>
      <c r="C41" s="172" t="s">
        <v>57</v>
      </c>
      <c r="D41" s="36">
        <v>0</v>
      </c>
      <c r="E41" s="37">
        <v>0</v>
      </c>
      <c r="F41" s="37">
        <v>0</v>
      </c>
      <c r="G41" s="173">
        <v>0</v>
      </c>
      <c r="H41" s="36">
        <v>24</v>
      </c>
      <c r="I41" s="37">
        <v>2</v>
      </c>
      <c r="J41" s="37">
        <v>42759</v>
      </c>
      <c r="K41" s="174">
        <v>7.2622157452157632</v>
      </c>
      <c r="P41" s="25">
        <f t="shared" si="0"/>
        <v>4.0837972751267815</v>
      </c>
      <c r="Q41" s="25">
        <f t="shared" si="1"/>
        <v>34.100509055928796</v>
      </c>
      <c r="R41" s="25">
        <v>0</v>
      </c>
      <c r="S41" s="25">
        <v>7.2622157452157632</v>
      </c>
    </row>
    <row r="42" spans="1:19" x14ac:dyDescent="0.25">
      <c r="A42" s="170">
        <v>14</v>
      </c>
      <c r="B42" s="171" t="s">
        <v>83</v>
      </c>
      <c r="C42" s="172" t="s">
        <v>57</v>
      </c>
      <c r="D42" s="36">
        <v>202</v>
      </c>
      <c r="E42" s="37">
        <v>16.833333333333332</v>
      </c>
      <c r="F42" s="37">
        <v>13072</v>
      </c>
      <c r="G42" s="173">
        <v>3.1688902451602616</v>
      </c>
      <c r="H42" s="36">
        <v>0</v>
      </c>
      <c r="I42" s="37">
        <v>0</v>
      </c>
      <c r="J42" s="37">
        <v>0</v>
      </c>
      <c r="K42" s="174">
        <v>0</v>
      </c>
      <c r="P42" s="25">
        <f t="shared" si="0"/>
        <v>4.0837972751267815</v>
      </c>
      <c r="Q42" s="25">
        <f t="shared" si="1"/>
        <v>34.100509055928796</v>
      </c>
      <c r="R42" s="25">
        <v>3.1688902451602616</v>
      </c>
      <c r="S42" s="25">
        <v>0</v>
      </c>
    </row>
    <row r="43" spans="1:19" x14ac:dyDescent="0.25">
      <c r="A43" s="170">
        <v>15</v>
      </c>
      <c r="B43" s="171" t="s">
        <v>84</v>
      </c>
      <c r="C43" s="172" t="s">
        <v>57</v>
      </c>
      <c r="D43" s="36">
        <v>105</v>
      </c>
      <c r="E43" s="37">
        <v>8.75</v>
      </c>
      <c r="F43" s="37">
        <v>3282</v>
      </c>
      <c r="G43" s="173">
        <v>174.32061638885912</v>
      </c>
      <c r="H43" s="36">
        <v>0</v>
      </c>
      <c r="I43" s="37">
        <v>0</v>
      </c>
      <c r="J43" s="37">
        <v>0</v>
      </c>
      <c r="K43" s="174">
        <v>0</v>
      </c>
      <c r="P43" s="25">
        <f t="shared" si="0"/>
        <v>4.0837972751267815</v>
      </c>
      <c r="Q43" s="25">
        <f t="shared" si="1"/>
        <v>34.100509055928796</v>
      </c>
      <c r="R43" s="25">
        <v>174.32061638885912</v>
      </c>
      <c r="S43" s="25">
        <v>0</v>
      </c>
    </row>
    <row r="44" spans="1:19" x14ac:dyDescent="0.25">
      <c r="A44" s="170">
        <v>16</v>
      </c>
      <c r="B44" s="171" t="s">
        <v>85</v>
      </c>
      <c r="C44" s="172" t="s">
        <v>57</v>
      </c>
      <c r="D44" s="36">
        <v>12</v>
      </c>
      <c r="E44" s="37">
        <v>1</v>
      </c>
      <c r="F44" s="37">
        <v>2310</v>
      </c>
      <c r="G44" s="173">
        <v>5.0753430682617866</v>
      </c>
      <c r="H44" s="36">
        <v>0</v>
      </c>
      <c r="I44" s="37">
        <v>0</v>
      </c>
      <c r="J44" s="37">
        <v>0</v>
      </c>
      <c r="K44" s="174">
        <v>0</v>
      </c>
      <c r="P44" s="25">
        <f t="shared" si="0"/>
        <v>4.0837972751267815</v>
      </c>
      <c r="Q44" s="25">
        <f t="shared" si="1"/>
        <v>34.100509055928796</v>
      </c>
      <c r="R44" s="25">
        <v>5.0753430682617866</v>
      </c>
      <c r="S44" s="25">
        <v>0</v>
      </c>
    </row>
    <row r="45" spans="1:19" x14ac:dyDescent="0.25">
      <c r="A45" s="170">
        <v>17</v>
      </c>
      <c r="B45" s="171" t="s">
        <v>86</v>
      </c>
      <c r="C45" s="172" t="s">
        <v>57</v>
      </c>
      <c r="D45" s="36">
        <v>143</v>
      </c>
      <c r="E45" s="37">
        <v>11.916666666666666</v>
      </c>
      <c r="F45" s="37">
        <v>9736.3333333333339</v>
      </c>
      <c r="G45" s="173">
        <v>4.2938386535791215</v>
      </c>
      <c r="H45" s="36">
        <v>12</v>
      </c>
      <c r="I45" s="37">
        <v>1</v>
      </c>
      <c r="J45" s="37">
        <v>2745</v>
      </c>
      <c r="K45" s="174">
        <v>16.925375561213936</v>
      </c>
      <c r="P45" s="25">
        <f t="shared" si="0"/>
        <v>4.0837972751267815</v>
      </c>
      <c r="Q45" s="25">
        <f t="shared" si="1"/>
        <v>34.100509055928796</v>
      </c>
      <c r="R45" s="25">
        <v>4.2938386535791215</v>
      </c>
      <c r="S45" s="25">
        <v>16.925375561213936</v>
      </c>
    </row>
    <row r="46" spans="1:19" x14ac:dyDescent="0.25">
      <c r="A46" s="170">
        <v>18</v>
      </c>
      <c r="B46" s="171" t="s">
        <v>87</v>
      </c>
      <c r="C46" s="172" t="s">
        <v>57</v>
      </c>
      <c r="D46" s="36">
        <v>311</v>
      </c>
      <c r="E46" s="37">
        <v>25.916666666666668</v>
      </c>
      <c r="F46" s="37">
        <v>23495.75</v>
      </c>
      <c r="G46" s="173">
        <v>11.000350844914649</v>
      </c>
      <c r="H46" s="36">
        <v>12</v>
      </c>
      <c r="I46" s="37">
        <v>1</v>
      </c>
      <c r="J46" s="37">
        <v>477</v>
      </c>
      <c r="K46" s="174">
        <v>43.803318228014042</v>
      </c>
      <c r="P46" s="25">
        <f t="shared" si="0"/>
        <v>4.0837972751267815</v>
      </c>
      <c r="Q46" s="25">
        <f t="shared" si="1"/>
        <v>34.100509055928796</v>
      </c>
      <c r="R46" s="25">
        <v>11.000350844914649</v>
      </c>
      <c r="S46" s="25">
        <v>43.803318228014042</v>
      </c>
    </row>
    <row r="47" spans="1:19" x14ac:dyDescent="0.25">
      <c r="A47" s="170">
        <v>19</v>
      </c>
      <c r="B47" s="171" t="s">
        <v>88</v>
      </c>
      <c r="C47" s="172" t="s">
        <v>57</v>
      </c>
      <c r="D47" s="36">
        <v>43</v>
      </c>
      <c r="E47" s="37">
        <v>3.5833333333333335</v>
      </c>
      <c r="F47" s="37">
        <v>486.5</v>
      </c>
      <c r="G47" s="173">
        <v>3.8142417520351475</v>
      </c>
      <c r="H47" s="36">
        <v>0</v>
      </c>
      <c r="I47" s="37">
        <v>0</v>
      </c>
      <c r="J47" s="37">
        <v>0</v>
      </c>
      <c r="K47" s="174">
        <v>0</v>
      </c>
      <c r="P47" s="25">
        <f t="shared" si="0"/>
        <v>4.0837972751267815</v>
      </c>
      <c r="Q47" s="25">
        <f t="shared" si="1"/>
        <v>34.100509055928796</v>
      </c>
      <c r="R47" s="25">
        <v>3.8142417520351475</v>
      </c>
      <c r="S47" s="25">
        <v>0</v>
      </c>
    </row>
    <row r="48" spans="1:19" x14ac:dyDescent="0.25">
      <c r="A48" s="170">
        <v>20</v>
      </c>
      <c r="B48" s="171" t="s">
        <v>89</v>
      </c>
      <c r="C48" s="172" t="s">
        <v>57</v>
      </c>
      <c r="D48" s="36">
        <v>95</v>
      </c>
      <c r="E48" s="37">
        <v>7.916666666666667</v>
      </c>
      <c r="F48" s="37">
        <v>2574.3333333333335</v>
      </c>
      <c r="G48" s="173">
        <v>3.1385240112466701</v>
      </c>
      <c r="H48" s="36">
        <v>12</v>
      </c>
      <c r="I48" s="37">
        <v>1</v>
      </c>
      <c r="J48" s="37">
        <v>338</v>
      </c>
      <c r="K48" s="174">
        <v>10.623345250428532</v>
      </c>
      <c r="P48" s="25">
        <f t="shared" si="0"/>
        <v>4.0837972751267815</v>
      </c>
      <c r="Q48" s="25">
        <f t="shared" si="1"/>
        <v>34.100509055928796</v>
      </c>
      <c r="R48" s="25">
        <v>3.1385240112466701</v>
      </c>
      <c r="S48" s="25">
        <v>10.623345250428532</v>
      </c>
    </row>
    <row r="49" spans="1:19" x14ac:dyDescent="0.25">
      <c r="A49" s="170">
        <v>21</v>
      </c>
      <c r="B49" s="171" t="s">
        <v>90</v>
      </c>
      <c r="C49" s="172" t="s">
        <v>57</v>
      </c>
      <c r="D49" s="36">
        <v>0</v>
      </c>
      <c r="E49" s="37">
        <v>0</v>
      </c>
      <c r="F49" s="37">
        <v>0</v>
      </c>
      <c r="G49" s="173">
        <v>0</v>
      </c>
      <c r="H49" s="36">
        <v>12</v>
      </c>
      <c r="I49" s="37">
        <v>1</v>
      </c>
      <c r="J49" s="37">
        <v>974</v>
      </c>
      <c r="K49" s="174">
        <v>18.811494866712501</v>
      </c>
      <c r="P49" s="25">
        <f t="shared" si="0"/>
        <v>4.0837972751267815</v>
      </c>
      <c r="Q49" s="25">
        <f t="shared" si="1"/>
        <v>34.100509055928796</v>
      </c>
      <c r="R49" s="25">
        <v>0</v>
      </c>
      <c r="S49" s="25">
        <v>18.811494866712501</v>
      </c>
    </row>
    <row r="50" spans="1:19" x14ac:dyDescent="0.25">
      <c r="A50" s="170">
        <v>22</v>
      </c>
      <c r="B50" s="171" t="s">
        <v>91</v>
      </c>
      <c r="C50" s="172" t="s">
        <v>57</v>
      </c>
      <c r="D50" s="36">
        <v>12</v>
      </c>
      <c r="E50" s="37">
        <v>1</v>
      </c>
      <c r="F50" s="37">
        <v>1850</v>
      </c>
      <c r="G50" s="173">
        <v>7.0008878333283233</v>
      </c>
      <c r="H50" s="36">
        <v>0</v>
      </c>
      <c r="I50" s="37">
        <v>0</v>
      </c>
      <c r="J50" s="37">
        <v>0</v>
      </c>
      <c r="K50" s="174">
        <v>0</v>
      </c>
      <c r="P50" s="25">
        <f t="shared" si="0"/>
        <v>4.0837972751267815</v>
      </c>
      <c r="Q50" s="25">
        <f t="shared" si="1"/>
        <v>34.100509055928796</v>
      </c>
      <c r="R50" s="25">
        <v>7.0008878333283233</v>
      </c>
      <c r="S50" s="25">
        <v>0</v>
      </c>
    </row>
    <row r="51" spans="1:19" x14ac:dyDescent="0.25">
      <c r="A51" s="170">
        <v>23</v>
      </c>
      <c r="B51" s="171" t="s">
        <v>92</v>
      </c>
      <c r="C51" s="172" t="s">
        <v>57</v>
      </c>
      <c r="D51" s="36">
        <v>146</v>
      </c>
      <c r="E51" s="37">
        <v>12.166666666666666</v>
      </c>
      <c r="F51" s="37">
        <v>4928.666666666667</v>
      </c>
      <c r="G51" s="173">
        <v>3.5980846388307213</v>
      </c>
      <c r="H51" s="36">
        <v>12</v>
      </c>
      <c r="I51" s="37">
        <v>1</v>
      </c>
      <c r="J51" s="37">
        <v>200</v>
      </c>
      <c r="K51" s="174">
        <v>47.819738995295694</v>
      </c>
      <c r="P51" s="25">
        <f t="shared" si="0"/>
        <v>4.0837972751267815</v>
      </c>
      <c r="Q51" s="25">
        <f t="shared" si="1"/>
        <v>34.100509055928796</v>
      </c>
      <c r="R51" s="25">
        <v>3.5980846388307213</v>
      </c>
      <c r="S51" s="25">
        <v>47.819738995295694</v>
      </c>
    </row>
    <row r="52" spans="1:19" x14ac:dyDescent="0.25">
      <c r="A52" s="170">
        <v>24</v>
      </c>
      <c r="B52" s="171" t="s">
        <v>93</v>
      </c>
      <c r="C52" s="172" t="s">
        <v>57</v>
      </c>
      <c r="D52" s="36">
        <v>12</v>
      </c>
      <c r="E52" s="37">
        <v>1</v>
      </c>
      <c r="F52" s="37">
        <v>1362</v>
      </c>
      <c r="G52" s="173">
        <v>7.7598021840768299</v>
      </c>
      <c r="H52" s="36">
        <v>0</v>
      </c>
      <c r="I52" s="37">
        <v>0</v>
      </c>
      <c r="J52" s="37">
        <v>0</v>
      </c>
      <c r="K52" s="174">
        <v>0</v>
      </c>
      <c r="P52" s="25">
        <f t="shared" si="0"/>
        <v>4.0837972751267815</v>
      </c>
      <c r="Q52" s="25">
        <f t="shared" si="1"/>
        <v>34.100509055928796</v>
      </c>
      <c r="R52" s="25">
        <v>7.7598021840768299</v>
      </c>
      <c r="S52" s="25">
        <v>0</v>
      </c>
    </row>
    <row r="53" spans="1:19" x14ac:dyDescent="0.25">
      <c r="A53" s="170">
        <v>25</v>
      </c>
      <c r="B53" s="171" t="s">
        <v>94</v>
      </c>
      <c r="C53" s="172" t="s">
        <v>57</v>
      </c>
      <c r="D53" s="36">
        <v>36</v>
      </c>
      <c r="E53" s="37">
        <v>3</v>
      </c>
      <c r="F53" s="37">
        <v>30377</v>
      </c>
      <c r="G53" s="173">
        <v>4.9509850414903012</v>
      </c>
      <c r="H53" s="36">
        <v>0</v>
      </c>
      <c r="I53" s="37">
        <v>0</v>
      </c>
      <c r="J53" s="37">
        <v>0</v>
      </c>
      <c r="K53" s="174">
        <v>0</v>
      </c>
      <c r="P53" s="25">
        <f t="shared" si="0"/>
        <v>4.0837972751267815</v>
      </c>
      <c r="Q53" s="25">
        <f t="shared" si="1"/>
        <v>34.100509055928796</v>
      </c>
      <c r="R53" s="25">
        <v>4.9509850414903012</v>
      </c>
      <c r="S53" s="25">
        <v>0</v>
      </c>
    </row>
    <row r="54" spans="1:19" x14ac:dyDescent="0.25">
      <c r="A54" s="170">
        <v>26</v>
      </c>
      <c r="B54" s="171" t="s">
        <v>95</v>
      </c>
      <c r="C54" s="172" t="s">
        <v>57</v>
      </c>
      <c r="D54" s="36">
        <v>135</v>
      </c>
      <c r="E54" s="37">
        <v>11.25</v>
      </c>
      <c r="F54" s="37">
        <v>32249.333333333332</v>
      </c>
      <c r="G54" s="173">
        <v>1.6233104849863624</v>
      </c>
      <c r="H54" s="36">
        <v>12</v>
      </c>
      <c r="I54" s="37">
        <v>1</v>
      </c>
      <c r="J54" s="37">
        <v>90</v>
      </c>
      <c r="K54" s="174">
        <v>65.763770337843226</v>
      </c>
      <c r="P54" s="25">
        <f t="shared" si="0"/>
        <v>4.0837972751267815</v>
      </c>
      <c r="Q54" s="25">
        <f t="shared" si="1"/>
        <v>34.100509055928796</v>
      </c>
      <c r="R54" s="25">
        <v>1.6233104849863624</v>
      </c>
      <c r="S54" s="25">
        <v>65.763770337843226</v>
      </c>
    </row>
    <row r="55" spans="1:19" x14ac:dyDescent="0.25">
      <c r="A55" s="170">
        <v>27</v>
      </c>
      <c r="B55" s="171" t="s">
        <v>96</v>
      </c>
      <c r="C55" s="172" t="s">
        <v>57</v>
      </c>
      <c r="D55" s="36">
        <v>105</v>
      </c>
      <c r="E55" s="37">
        <v>8.75</v>
      </c>
      <c r="F55" s="37">
        <v>8871.8333333333339</v>
      </c>
      <c r="G55" s="173">
        <v>6.4674582200573854</v>
      </c>
      <c r="H55" s="36">
        <v>0</v>
      </c>
      <c r="I55" s="37">
        <v>0</v>
      </c>
      <c r="J55" s="37">
        <v>0</v>
      </c>
      <c r="K55" s="174">
        <v>0</v>
      </c>
      <c r="P55" s="25">
        <f t="shared" si="0"/>
        <v>4.0837972751267815</v>
      </c>
      <c r="Q55" s="25">
        <f t="shared" si="1"/>
        <v>34.100509055928796</v>
      </c>
      <c r="R55" s="25">
        <v>6.4674582200573854</v>
      </c>
      <c r="S55" s="25">
        <v>0</v>
      </c>
    </row>
    <row r="56" spans="1:19" x14ac:dyDescent="0.25">
      <c r="A56" s="170">
        <v>28</v>
      </c>
      <c r="B56" s="171" t="s">
        <v>97</v>
      </c>
      <c r="C56" s="172" t="s">
        <v>57</v>
      </c>
      <c r="D56" s="36">
        <v>149</v>
      </c>
      <c r="E56" s="37">
        <v>12.416666666666666</v>
      </c>
      <c r="F56" s="37">
        <v>4742</v>
      </c>
      <c r="G56" s="173">
        <v>2.9810378067018148</v>
      </c>
      <c r="H56" s="36">
        <v>12</v>
      </c>
      <c r="I56" s="37">
        <v>1</v>
      </c>
      <c r="J56" s="37">
        <v>400</v>
      </c>
      <c r="K56" s="174">
        <v>39.208540860425067</v>
      </c>
      <c r="P56" s="25">
        <f t="shared" si="0"/>
        <v>4.0837972751267815</v>
      </c>
      <c r="Q56" s="25">
        <f t="shared" si="1"/>
        <v>34.100509055928796</v>
      </c>
      <c r="R56" s="25">
        <v>2.9810378067018148</v>
      </c>
      <c r="S56" s="25">
        <v>39.208540860425067</v>
      </c>
    </row>
    <row r="57" spans="1:19" x14ac:dyDescent="0.25">
      <c r="A57" s="170">
        <v>29</v>
      </c>
      <c r="B57" s="171" t="s">
        <v>98</v>
      </c>
      <c r="C57" s="172" t="s">
        <v>57</v>
      </c>
      <c r="D57" s="36">
        <v>183</v>
      </c>
      <c r="E57" s="37">
        <v>15.25</v>
      </c>
      <c r="F57" s="37">
        <v>4563.666666666667</v>
      </c>
      <c r="G57" s="173">
        <v>3.3791837704137815</v>
      </c>
      <c r="H57" s="36">
        <v>12</v>
      </c>
      <c r="I57" s="37">
        <v>1</v>
      </c>
      <c r="J57" s="37">
        <v>210</v>
      </c>
      <c r="K57" s="174">
        <v>34.412087891393327</v>
      </c>
      <c r="P57" s="25">
        <f t="shared" si="0"/>
        <v>4.0837972751267815</v>
      </c>
      <c r="Q57" s="25">
        <f t="shared" si="1"/>
        <v>34.100509055928796</v>
      </c>
      <c r="R57" s="25">
        <v>3.3791837704137815</v>
      </c>
      <c r="S57" s="25">
        <v>34.412087891393327</v>
      </c>
    </row>
    <row r="58" spans="1:19" x14ac:dyDescent="0.25">
      <c r="A58" s="170">
        <v>30</v>
      </c>
      <c r="B58" s="171" t="s">
        <v>99</v>
      </c>
      <c r="C58" s="172" t="s">
        <v>57</v>
      </c>
      <c r="D58" s="36">
        <v>32</v>
      </c>
      <c r="E58" s="37">
        <v>2.6666666666666665</v>
      </c>
      <c r="F58" s="37">
        <v>1376.6666666666667</v>
      </c>
      <c r="G58" s="173">
        <v>2.9199294519668118</v>
      </c>
      <c r="H58" s="36">
        <v>12</v>
      </c>
      <c r="I58" s="37">
        <v>1</v>
      </c>
      <c r="J58" s="37">
        <v>80</v>
      </c>
      <c r="K58" s="174">
        <v>195.66442662896824</v>
      </c>
      <c r="P58" s="25">
        <f t="shared" si="0"/>
        <v>4.0837972751267815</v>
      </c>
      <c r="Q58" s="25">
        <f t="shared" si="1"/>
        <v>34.100509055928796</v>
      </c>
      <c r="R58" s="25">
        <v>2.9199294519668118</v>
      </c>
      <c r="S58" s="25">
        <v>195.66442662896824</v>
      </c>
    </row>
    <row r="59" spans="1:19" x14ac:dyDescent="0.25">
      <c r="A59" s="170">
        <v>31</v>
      </c>
      <c r="B59" s="171" t="s">
        <v>100</v>
      </c>
      <c r="C59" s="172" t="s">
        <v>57</v>
      </c>
      <c r="D59" s="36">
        <v>324</v>
      </c>
      <c r="E59" s="37">
        <v>27</v>
      </c>
      <c r="F59" s="37">
        <v>114347.58333333333</v>
      </c>
      <c r="G59" s="173">
        <v>4.6355120159992884</v>
      </c>
      <c r="H59" s="36">
        <v>24</v>
      </c>
      <c r="I59" s="37">
        <v>2</v>
      </c>
      <c r="J59" s="37">
        <v>8970.1666666666661</v>
      </c>
      <c r="K59" s="174">
        <v>28.765727199452922</v>
      </c>
      <c r="P59" s="25">
        <f t="shared" si="0"/>
        <v>4.0837972751267815</v>
      </c>
      <c r="Q59" s="25">
        <f t="shared" si="1"/>
        <v>34.100509055928796</v>
      </c>
      <c r="R59" s="25">
        <v>4.6355120159992884</v>
      </c>
      <c r="S59" s="25">
        <v>28.765727199452922</v>
      </c>
    </row>
    <row r="60" spans="1:19" x14ac:dyDescent="0.25">
      <c r="A60" s="170">
        <v>32</v>
      </c>
      <c r="B60" s="171" t="s">
        <v>101</v>
      </c>
      <c r="C60" s="172" t="s">
        <v>57</v>
      </c>
      <c r="D60" s="36">
        <v>24</v>
      </c>
      <c r="E60" s="37">
        <v>2</v>
      </c>
      <c r="F60" s="37">
        <v>7511</v>
      </c>
      <c r="G60" s="173">
        <v>2.8531143860342603</v>
      </c>
      <c r="H60" s="36">
        <v>0</v>
      </c>
      <c r="I60" s="37">
        <v>0</v>
      </c>
      <c r="J60" s="37">
        <v>0</v>
      </c>
      <c r="K60" s="174">
        <v>0</v>
      </c>
      <c r="P60" s="25">
        <f t="shared" si="0"/>
        <v>4.0837972751267815</v>
      </c>
      <c r="Q60" s="25">
        <f t="shared" si="1"/>
        <v>34.100509055928796</v>
      </c>
      <c r="R60" s="25">
        <v>2.8531143860342603</v>
      </c>
      <c r="S60" s="25">
        <v>0</v>
      </c>
    </row>
    <row r="61" spans="1:19" x14ac:dyDescent="0.25">
      <c r="A61" s="170">
        <v>33</v>
      </c>
      <c r="B61" s="171" t="s">
        <v>102</v>
      </c>
      <c r="C61" s="172" t="s">
        <v>57</v>
      </c>
      <c r="D61" s="36">
        <v>12</v>
      </c>
      <c r="E61" s="37">
        <v>1</v>
      </c>
      <c r="F61" s="37">
        <v>1687</v>
      </c>
      <c r="G61" s="173">
        <v>5.6441755411565113</v>
      </c>
      <c r="H61" s="36">
        <v>0</v>
      </c>
      <c r="I61" s="37">
        <v>0</v>
      </c>
      <c r="J61" s="37">
        <v>0</v>
      </c>
      <c r="K61" s="174">
        <v>0</v>
      </c>
      <c r="P61" s="25">
        <f t="shared" si="0"/>
        <v>4.0837972751267815</v>
      </c>
      <c r="Q61" s="25">
        <f t="shared" si="1"/>
        <v>34.100509055928796</v>
      </c>
      <c r="R61" s="25">
        <v>5.6441755411565113</v>
      </c>
      <c r="S61" s="25">
        <v>0</v>
      </c>
    </row>
    <row r="62" spans="1:19" x14ac:dyDescent="0.25">
      <c r="A62" s="170">
        <v>34</v>
      </c>
      <c r="B62" s="171" t="s">
        <v>103</v>
      </c>
      <c r="C62" s="172" t="s">
        <v>57</v>
      </c>
      <c r="D62" s="36">
        <v>24</v>
      </c>
      <c r="E62" s="37">
        <v>2</v>
      </c>
      <c r="F62" s="37">
        <v>2461</v>
      </c>
      <c r="G62" s="173">
        <v>4.0387230418821076</v>
      </c>
      <c r="H62" s="36">
        <v>0</v>
      </c>
      <c r="I62" s="37">
        <v>0</v>
      </c>
      <c r="J62" s="37">
        <v>0</v>
      </c>
      <c r="K62" s="174">
        <v>0</v>
      </c>
      <c r="P62" s="25">
        <f t="shared" si="0"/>
        <v>4.0837972751267815</v>
      </c>
      <c r="Q62" s="25">
        <f t="shared" si="1"/>
        <v>34.100509055928796</v>
      </c>
      <c r="R62" s="25">
        <v>4.0387230418821076</v>
      </c>
      <c r="S62" s="25">
        <v>0</v>
      </c>
    </row>
    <row r="63" spans="1:19" x14ac:dyDescent="0.25">
      <c r="A63" s="170">
        <v>35</v>
      </c>
      <c r="B63" s="171" t="s">
        <v>104</v>
      </c>
      <c r="C63" s="172" t="s">
        <v>57</v>
      </c>
      <c r="D63" s="36">
        <v>0</v>
      </c>
      <c r="E63" s="37">
        <v>0</v>
      </c>
      <c r="F63" s="37">
        <v>0</v>
      </c>
      <c r="G63" s="173">
        <v>0</v>
      </c>
      <c r="H63" s="36">
        <v>24</v>
      </c>
      <c r="I63" s="37">
        <v>2</v>
      </c>
      <c r="J63" s="37">
        <v>2337</v>
      </c>
      <c r="K63" s="174">
        <v>33.816429216409951</v>
      </c>
      <c r="P63" s="25">
        <f t="shared" si="0"/>
        <v>4.0837972751267815</v>
      </c>
      <c r="Q63" s="25">
        <f t="shared" si="1"/>
        <v>34.100509055928796</v>
      </c>
      <c r="R63" s="25">
        <v>0</v>
      </c>
      <c r="S63" s="25">
        <v>33.816429216409951</v>
      </c>
    </row>
    <row r="64" spans="1:19" x14ac:dyDescent="0.25">
      <c r="A64" s="170">
        <v>36</v>
      </c>
      <c r="B64" s="171" t="s">
        <v>105</v>
      </c>
      <c r="C64" s="172" t="s">
        <v>57</v>
      </c>
      <c r="D64" s="36">
        <v>661</v>
      </c>
      <c r="E64" s="37">
        <v>55.083333333333336</v>
      </c>
      <c r="F64" s="37">
        <v>47296.566666666673</v>
      </c>
      <c r="G64" s="173">
        <v>23.677186204164752</v>
      </c>
      <c r="H64" s="36">
        <v>83</v>
      </c>
      <c r="I64" s="37">
        <v>6.916666666666667</v>
      </c>
      <c r="J64" s="37">
        <v>5320.916666666667</v>
      </c>
      <c r="K64" s="174">
        <v>38.434276389881923</v>
      </c>
      <c r="P64" s="25">
        <f t="shared" si="0"/>
        <v>4.0837972751267815</v>
      </c>
      <c r="Q64" s="25">
        <f t="shared" si="1"/>
        <v>34.100509055928796</v>
      </c>
      <c r="R64" s="25">
        <v>23.677186204164752</v>
      </c>
      <c r="S64" s="25">
        <v>38.434276389881923</v>
      </c>
    </row>
    <row r="65" spans="1:19" x14ac:dyDescent="0.25">
      <c r="A65" s="170">
        <v>37</v>
      </c>
      <c r="B65" s="171" t="s">
        <v>106</v>
      </c>
      <c r="C65" s="172" t="s">
        <v>57</v>
      </c>
      <c r="D65" s="36">
        <v>178</v>
      </c>
      <c r="E65" s="37">
        <v>14.833333333333334</v>
      </c>
      <c r="F65" s="37">
        <v>9212.5833333333339</v>
      </c>
      <c r="G65" s="173">
        <v>9.9729304437434934</v>
      </c>
      <c r="H65" s="36">
        <v>12</v>
      </c>
      <c r="I65" s="37">
        <v>1</v>
      </c>
      <c r="J65" s="37">
        <v>347</v>
      </c>
      <c r="K65" s="174">
        <v>110.27754111663724</v>
      </c>
      <c r="P65" s="25">
        <f t="shared" si="0"/>
        <v>4.0837972751267815</v>
      </c>
      <c r="Q65" s="25">
        <f t="shared" si="1"/>
        <v>34.100509055928796</v>
      </c>
      <c r="R65" s="25">
        <v>9.9729304437434934</v>
      </c>
      <c r="S65" s="25">
        <v>110.27754111663724</v>
      </c>
    </row>
    <row r="66" spans="1:19" x14ac:dyDescent="0.25">
      <c r="A66" s="170">
        <v>38</v>
      </c>
      <c r="B66" s="171" t="s">
        <v>107</v>
      </c>
      <c r="C66" s="172" t="s">
        <v>57</v>
      </c>
      <c r="D66" s="36">
        <v>80</v>
      </c>
      <c r="E66" s="37">
        <v>6.666666666666667</v>
      </c>
      <c r="F66" s="37">
        <v>1348.0833333333333</v>
      </c>
      <c r="G66" s="173">
        <v>2.8074731956139929</v>
      </c>
      <c r="H66" s="36">
        <v>12</v>
      </c>
      <c r="I66" s="37">
        <v>1</v>
      </c>
      <c r="J66" s="37">
        <v>289</v>
      </c>
      <c r="K66" s="174">
        <v>40.661130035556994</v>
      </c>
      <c r="P66" s="25">
        <f t="shared" si="0"/>
        <v>4.0837972751267815</v>
      </c>
      <c r="Q66" s="25">
        <f t="shared" si="1"/>
        <v>34.100509055928796</v>
      </c>
      <c r="R66" s="25">
        <v>2.8074731956139929</v>
      </c>
      <c r="S66" s="25">
        <v>40.661130035556994</v>
      </c>
    </row>
    <row r="67" spans="1:19" x14ac:dyDescent="0.25">
      <c r="A67" s="170">
        <v>39</v>
      </c>
      <c r="B67" s="171" t="s">
        <v>108</v>
      </c>
      <c r="C67" s="172" t="s">
        <v>57</v>
      </c>
      <c r="D67" s="36">
        <v>331</v>
      </c>
      <c r="E67" s="37">
        <v>27.583333333333332</v>
      </c>
      <c r="F67" s="37">
        <v>5470.166666666667</v>
      </c>
      <c r="G67" s="173">
        <v>4.3921840075153868</v>
      </c>
      <c r="H67" s="36">
        <v>12</v>
      </c>
      <c r="I67" s="37">
        <v>1</v>
      </c>
      <c r="J67" s="37">
        <v>272</v>
      </c>
      <c r="K67" s="174">
        <v>56.273383898640098</v>
      </c>
      <c r="P67" s="25">
        <f>$P$68</f>
        <v>4.0837972751267815</v>
      </c>
      <c r="Q67" s="25">
        <f>$Q$68</f>
        <v>34.100509055928796</v>
      </c>
      <c r="R67" s="25">
        <v>4.3921840075153868</v>
      </c>
      <c r="S67" s="25">
        <v>56.273383898640098</v>
      </c>
    </row>
    <row r="68" spans="1:19" x14ac:dyDescent="0.25">
      <c r="A68" s="175">
        <v>40</v>
      </c>
      <c r="B68" s="176" t="s">
        <v>2</v>
      </c>
      <c r="C68" s="177"/>
      <c r="D68" s="178">
        <v>0</v>
      </c>
      <c r="E68" s="179">
        <v>0</v>
      </c>
      <c r="F68" s="179">
        <v>0</v>
      </c>
      <c r="G68" s="180">
        <v>0</v>
      </c>
      <c r="H68" s="178">
        <v>0</v>
      </c>
      <c r="I68" s="179">
        <v>0</v>
      </c>
      <c r="J68" s="179">
        <v>0</v>
      </c>
      <c r="K68" s="181">
        <v>0</v>
      </c>
      <c r="P68" s="25">
        <v>4.0837972751267815</v>
      </c>
      <c r="Q68" s="25">
        <v>34.100509055928796</v>
      </c>
      <c r="R68" s="25">
        <v>0</v>
      </c>
      <c r="S68" s="25">
        <v>0</v>
      </c>
    </row>
    <row r="69" spans="1:19" x14ac:dyDescent="0.25">
      <c r="A69" s="170">
        <v>41</v>
      </c>
      <c r="B69" s="171" t="s">
        <v>109</v>
      </c>
      <c r="C69" s="172"/>
      <c r="D69" s="36">
        <v>66</v>
      </c>
      <c r="E69" s="37">
        <v>5.5</v>
      </c>
      <c r="F69" s="37">
        <v>14694.8</v>
      </c>
      <c r="G69" s="173">
        <v>2.5478183735731355</v>
      </c>
      <c r="H69" s="36">
        <v>0</v>
      </c>
      <c r="I69" s="37">
        <v>0</v>
      </c>
      <c r="J69" s="37">
        <v>0</v>
      </c>
      <c r="K69" s="174">
        <v>0</v>
      </c>
      <c r="P69" s="25">
        <f t="shared" ref="P69:P132" si="2">$P$68</f>
        <v>4.0837972751267815</v>
      </c>
      <c r="Q69" s="25">
        <f t="shared" ref="Q69:Q132" si="3">$Q$68</f>
        <v>34.100509055928796</v>
      </c>
      <c r="R69" s="25">
        <v>2.5478183735731355</v>
      </c>
      <c r="S69" s="25">
        <v>0</v>
      </c>
    </row>
    <row r="70" spans="1:19" x14ac:dyDescent="0.25">
      <c r="A70" s="170">
        <v>42</v>
      </c>
      <c r="B70" s="171" t="s">
        <v>110</v>
      </c>
      <c r="C70" s="172" t="s">
        <v>57</v>
      </c>
      <c r="D70" s="36">
        <v>125</v>
      </c>
      <c r="E70" s="37">
        <v>10.416666666666666</v>
      </c>
      <c r="F70" s="37">
        <v>4736.583333333333</v>
      </c>
      <c r="G70" s="173">
        <v>2.2890156330972498</v>
      </c>
      <c r="H70" s="36">
        <v>12</v>
      </c>
      <c r="I70" s="37">
        <v>1</v>
      </c>
      <c r="J70" s="37">
        <v>200</v>
      </c>
      <c r="K70" s="174">
        <v>43.729468161155914</v>
      </c>
      <c r="P70" s="25">
        <f t="shared" si="2"/>
        <v>4.0837972751267815</v>
      </c>
      <c r="Q70" s="25">
        <f t="shared" si="3"/>
        <v>34.100509055928796</v>
      </c>
      <c r="R70" s="25">
        <v>2.2890156330972498</v>
      </c>
      <c r="S70" s="25">
        <v>43.729468161155914</v>
      </c>
    </row>
    <row r="71" spans="1:19" x14ac:dyDescent="0.25">
      <c r="A71" s="170">
        <v>43</v>
      </c>
      <c r="B71" s="171" t="s">
        <v>111</v>
      </c>
      <c r="C71" s="172" t="s">
        <v>57</v>
      </c>
      <c r="D71" s="36">
        <v>15</v>
      </c>
      <c r="E71" s="37">
        <v>1.25</v>
      </c>
      <c r="F71" s="37">
        <v>1101.8333333333333</v>
      </c>
      <c r="G71" s="173">
        <v>11.429813468748153</v>
      </c>
      <c r="H71" s="36">
        <v>0</v>
      </c>
      <c r="I71" s="37">
        <v>0</v>
      </c>
      <c r="J71" s="37">
        <v>0</v>
      </c>
      <c r="K71" s="174">
        <v>0</v>
      </c>
      <c r="P71" s="25">
        <f t="shared" si="2"/>
        <v>4.0837972751267815</v>
      </c>
      <c r="Q71" s="25">
        <f t="shared" si="3"/>
        <v>34.100509055928796</v>
      </c>
      <c r="R71" s="25">
        <v>11.429813468748153</v>
      </c>
      <c r="S71" s="25">
        <v>0</v>
      </c>
    </row>
    <row r="72" spans="1:19" x14ac:dyDescent="0.25">
      <c r="A72" s="170">
        <v>44</v>
      </c>
      <c r="B72" s="171" t="s">
        <v>112</v>
      </c>
      <c r="C72" s="172" t="s">
        <v>57</v>
      </c>
      <c r="D72" s="36">
        <v>12</v>
      </c>
      <c r="E72" s="37">
        <v>1</v>
      </c>
      <c r="F72" s="37">
        <v>1125</v>
      </c>
      <c r="G72" s="173">
        <v>8.0742471833492981</v>
      </c>
      <c r="H72" s="36">
        <v>0</v>
      </c>
      <c r="I72" s="37">
        <v>0</v>
      </c>
      <c r="J72" s="37">
        <v>0</v>
      </c>
      <c r="K72" s="174">
        <v>0</v>
      </c>
      <c r="P72" s="25">
        <f t="shared" si="2"/>
        <v>4.0837972751267815</v>
      </c>
      <c r="Q72" s="25">
        <f t="shared" si="3"/>
        <v>34.100509055928796</v>
      </c>
      <c r="R72" s="25">
        <v>8.0742471833492981</v>
      </c>
      <c r="S72" s="25">
        <v>0</v>
      </c>
    </row>
    <row r="73" spans="1:19" x14ac:dyDescent="0.25">
      <c r="A73" s="170">
        <v>45</v>
      </c>
      <c r="B73" s="171" t="s">
        <v>113</v>
      </c>
      <c r="C73" s="172" t="s">
        <v>57</v>
      </c>
      <c r="D73" s="36">
        <v>24</v>
      </c>
      <c r="E73" s="37">
        <v>2</v>
      </c>
      <c r="F73" s="37">
        <v>1995</v>
      </c>
      <c r="G73" s="173">
        <v>2.8251392718086015</v>
      </c>
      <c r="H73" s="36">
        <v>0</v>
      </c>
      <c r="I73" s="37">
        <v>0</v>
      </c>
      <c r="J73" s="37">
        <v>0</v>
      </c>
      <c r="K73" s="174">
        <v>0</v>
      </c>
      <c r="P73" s="25">
        <f t="shared" si="2"/>
        <v>4.0837972751267815</v>
      </c>
      <c r="Q73" s="25">
        <f t="shared" si="3"/>
        <v>34.100509055928796</v>
      </c>
      <c r="R73" s="25">
        <v>2.8251392718086015</v>
      </c>
      <c r="S73" s="25">
        <v>0</v>
      </c>
    </row>
    <row r="74" spans="1:19" x14ac:dyDescent="0.25">
      <c r="A74" s="170">
        <v>46</v>
      </c>
      <c r="B74" s="171" t="s">
        <v>114</v>
      </c>
      <c r="C74" s="172" t="s">
        <v>57</v>
      </c>
      <c r="D74" s="36">
        <v>17</v>
      </c>
      <c r="E74" s="37">
        <v>1.4166666666666667</v>
      </c>
      <c r="F74" s="37">
        <v>725.66666666666663</v>
      </c>
      <c r="G74" s="173">
        <v>8.4302052859686771</v>
      </c>
      <c r="H74" s="36">
        <v>0</v>
      </c>
      <c r="I74" s="37">
        <v>0</v>
      </c>
      <c r="J74" s="37">
        <v>0</v>
      </c>
      <c r="K74" s="174">
        <v>0</v>
      </c>
      <c r="P74" s="25">
        <f t="shared" si="2"/>
        <v>4.0837972751267815</v>
      </c>
      <c r="Q74" s="25">
        <f t="shared" si="3"/>
        <v>34.100509055928796</v>
      </c>
      <c r="R74" s="25">
        <v>8.4302052859686771</v>
      </c>
      <c r="S74" s="25">
        <v>0</v>
      </c>
    </row>
    <row r="75" spans="1:19" x14ac:dyDescent="0.25">
      <c r="A75" s="170">
        <v>47</v>
      </c>
      <c r="B75" s="171" t="s">
        <v>115</v>
      </c>
      <c r="C75" s="172" t="s">
        <v>57</v>
      </c>
      <c r="D75" s="36">
        <v>24</v>
      </c>
      <c r="E75" s="37">
        <v>2</v>
      </c>
      <c r="F75" s="37">
        <v>1109</v>
      </c>
      <c r="G75" s="173">
        <v>6.4278784458333176</v>
      </c>
      <c r="H75" s="36">
        <v>0</v>
      </c>
      <c r="I75" s="37">
        <v>0</v>
      </c>
      <c r="J75" s="37">
        <v>0</v>
      </c>
      <c r="K75" s="174">
        <v>0</v>
      </c>
      <c r="P75" s="25">
        <f t="shared" si="2"/>
        <v>4.0837972751267815</v>
      </c>
      <c r="Q75" s="25">
        <f t="shared" si="3"/>
        <v>34.100509055928796</v>
      </c>
      <c r="R75" s="25">
        <v>6.4278784458333176</v>
      </c>
      <c r="S75" s="25">
        <v>0</v>
      </c>
    </row>
    <row r="76" spans="1:19" x14ac:dyDescent="0.25">
      <c r="A76" s="170">
        <v>48</v>
      </c>
      <c r="B76" s="171" t="s">
        <v>116</v>
      </c>
      <c r="C76" s="172" t="s">
        <v>57</v>
      </c>
      <c r="D76" s="36">
        <v>12</v>
      </c>
      <c r="E76" s="37">
        <v>1</v>
      </c>
      <c r="F76" s="37">
        <v>351</v>
      </c>
      <c r="G76" s="173">
        <v>2.9601207049123719</v>
      </c>
      <c r="H76" s="36">
        <v>12</v>
      </c>
      <c r="I76" s="37">
        <v>1</v>
      </c>
      <c r="J76" s="37">
        <v>2176</v>
      </c>
      <c r="K76" s="174">
        <v>3.1457667655760395</v>
      </c>
      <c r="P76" s="25">
        <f t="shared" si="2"/>
        <v>4.0837972751267815</v>
      </c>
      <c r="Q76" s="25">
        <f t="shared" si="3"/>
        <v>34.100509055928796</v>
      </c>
      <c r="R76" s="25">
        <v>2.9601207049123719</v>
      </c>
      <c r="S76" s="25">
        <v>3.1457667655760395</v>
      </c>
    </row>
    <row r="77" spans="1:19" x14ac:dyDescent="0.25">
      <c r="A77" s="170">
        <v>49</v>
      </c>
      <c r="B77" s="171" t="s">
        <v>117</v>
      </c>
      <c r="C77" s="172" t="s">
        <v>57</v>
      </c>
      <c r="D77" s="36">
        <v>20</v>
      </c>
      <c r="E77" s="37">
        <v>1.6666666666666667</v>
      </c>
      <c r="F77" s="37">
        <v>1443.75</v>
      </c>
      <c r="G77" s="173">
        <v>9.1680924190024324</v>
      </c>
      <c r="H77" s="36">
        <v>0</v>
      </c>
      <c r="I77" s="37">
        <v>0</v>
      </c>
      <c r="J77" s="37">
        <v>0</v>
      </c>
      <c r="K77" s="174">
        <v>0</v>
      </c>
      <c r="P77" s="25">
        <f t="shared" si="2"/>
        <v>4.0837972751267815</v>
      </c>
      <c r="Q77" s="25">
        <f t="shared" si="3"/>
        <v>34.100509055928796</v>
      </c>
      <c r="R77" s="25">
        <v>9.1680924190024324</v>
      </c>
      <c r="S77" s="25">
        <v>0</v>
      </c>
    </row>
    <row r="78" spans="1:19" x14ac:dyDescent="0.25">
      <c r="A78" s="170">
        <v>50</v>
      </c>
      <c r="B78" s="171" t="s">
        <v>118</v>
      </c>
      <c r="C78" s="172" t="s">
        <v>57</v>
      </c>
      <c r="D78" s="36">
        <v>48</v>
      </c>
      <c r="E78" s="37">
        <v>4</v>
      </c>
      <c r="F78" s="37">
        <v>6962</v>
      </c>
      <c r="G78" s="173">
        <v>3.1840460079097817</v>
      </c>
      <c r="H78" s="36">
        <v>0</v>
      </c>
      <c r="I78" s="37">
        <v>0</v>
      </c>
      <c r="J78" s="37">
        <v>0</v>
      </c>
      <c r="K78" s="174">
        <v>0</v>
      </c>
      <c r="P78" s="25">
        <f t="shared" si="2"/>
        <v>4.0837972751267815</v>
      </c>
      <c r="Q78" s="25">
        <f t="shared" si="3"/>
        <v>34.100509055928796</v>
      </c>
      <c r="R78" s="25">
        <v>3.1840460079097817</v>
      </c>
      <c r="S78" s="25">
        <v>0</v>
      </c>
    </row>
    <row r="79" spans="1:19" x14ac:dyDescent="0.25">
      <c r="A79" s="170">
        <v>51</v>
      </c>
      <c r="B79" s="171" t="s">
        <v>119</v>
      </c>
      <c r="C79" s="172" t="s">
        <v>57</v>
      </c>
      <c r="D79" s="36">
        <v>0</v>
      </c>
      <c r="E79" s="37">
        <v>0</v>
      </c>
      <c r="F79" s="37">
        <v>0</v>
      </c>
      <c r="G79" s="173">
        <v>0</v>
      </c>
      <c r="H79" s="36">
        <v>12</v>
      </c>
      <c r="I79" s="37">
        <v>1</v>
      </c>
      <c r="J79" s="37">
        <v>6500</v>
      </c>
      <c r="K79" s="174">
        <v>6.1876930933434373</v>
      </c>
      <c r="P79" s="25">
        <f t="shared" si="2"/>
        <v>4.0837972751267815</v>
      </c>
      <c r="Q79" s="25">
        <f t="shared" si="3"/>
        <v>34.100509055928796</v>
      </c>
      <c r="R79" s="25">
        <v>0</v>
      </c>
      <c r="S79" s="25">
        <v>6.1876930933434373</v>
      </c>
    </row>
    <row r="80" spans="1:19" x14ac:dyDescent="0.25">
      <c r="A80" s="170">
        <v>52</v>
      </c>
      <c r="B80" s="171" t="s">
        <v>120</v>
      </c>
      <c r="C80" s="172" t="s">
        <v>57</v>
      </c>
      <c r="D80" s="36">
        <v>12</v>
      </c>
      <c r="E80" s="37">
        <v>1</v>
      </c>
      <c r="F80" s="37">
        <v>8786</v>
      </c>
      <c r="G80" s="173">
        <v>6.1875174875749295</v>
      </c>
      <c r="H80" s="36">
        <v>0</v>
      </c>
      <c r="I80" s="37">
        <v>0</v>
      </c>
      <c r="J80" s="37">
        <v>0</v>
      </c>
      <c r="K80" s="174">
        <v>0</v>
      </c>
      <c r="P80" s="25">
        <f t="shared" si="2"/>
        <v>4.0837972751267815</v>
      </c>
      <c r="Q80" s="25">
        <f t="shared" si="3"/>
        <v>34.100509055928796</v>
      </c>
      <c r="R80" s="25">
        <v>6.1875174875749295</v>
      </c>
      <c r="S80" s="25">
        <v>0</v>
      </c>
    </row>
    <row r="81" spans="1:19" x14ac:dyDescent="0.25">
      <c r="A81" s="170">
        <v>53</v>
      </c>
      <c r="B81" s="171" t="s">
        <v>121</v>
      </c>
      <c r="C81" s="172" t="s">
        <v>57</v>
      </c>
      <c r="D81" s="36">
        <v>34.909090909090907</v>
      </c>
      <c r="E81" s="37">
        <v>2.9090909090909092</v>
      </c>
      <c r="F81" s="37">
        <v>1219.3636363636363</v>
      </c>
      <c r="G81" s="173">
        <v>7.0225351210402387</v>
      </c>
      <c r="H81" s="36">
        <v>0</v>
      </c>
      <c r="I81" s="37">
        <v>0</v>
      </c>
      <c r="J81" s="37">
        <v>0</v>
      </c>
      <c r="K81" s="174">
        <v>0</v>
      </c>
      <c r="P81" s="25">
        <f t="shared" si="2"/>
        <v>4.0837972751267815</v>
      </c>
      <c r="Q81" s="25">
        <f t="shared" si="3"/>
        <v>34.100509055928796</v>
      </c>
      <c r="R81" s="25">
        <v>7.0225351210402387</v>
      </c>
      <c r="S81" s="25">
        <v>0</v>
      </c>
    </row>
    <row r="82" spans="1:19" x14ac:dyDescent="0.25">
      <c r="A82" s="170">
        <v>54</v>
      </c>
      <c r="B82" s="171" t="s">
        <v>122</v>
      </c>
      <c r="C82" s="172" t="s">
        <v>57</v>
      </c>
      <c r="D82" s="36">
        <v>24</v>
      </c>
      <c r="E82" s="37">
        <v>2</v>
      </c>
      <c r="F82" s="37">
        <v>3453</v>
      </c>
      <c r="G82" s="173">
        <v>3.1845617131043298</v>
      </c>
      <c r="H82" s="36">
        <v>0</v>
      </c>
      <c r="I82" s="37">
        <v>0</v>
      </c>
      <c r="J82" s="37">
        <v>0</v>
      </c>
      <c r="K82" s="174">
        <v>0</v>
      </c>
      <c r="P82" s="25">
        <f t="shared" si="2"/>
        <v>4.0837972751267815</v>
      </c>
      <c r="Q82" s="25">
        <f t="shared" si="3"/>
        <v>34.100509055928796</v>
      </c>
      <c r="R82" s="25">
        <v>3.1845617131043298</v>
      </c>
      <c r="S82" s="25">
        <v>0</v>
      </c>
    </row>
    <row r="83" spans="1:19" x14ac:dyDescent="0.25">
      <c r="A83" s="170">
        <v>55</v>
      </c>
      <c r="B83" s="171" t="s">
        <v>123</v>
      </c>
      <c r="C83" s="172" t="s">
        <v>57</v>
      </c>
      <c r="D83" s="36">
        <v>0</v>
      </c>
      <c r="E83" s="37">
        <v>0</v>
      </c>
      <c r="F83" s="37">
        <v>0</v>
      </c>
      <c r="G83" s="173">
        <v>0</v>
      </c>
      <c r="H83" s="36">
        <v>12</v>
      </c>
      <c r="I83" s="37">
        <v>1</v>
      </c>
      <c r="J83" s="37">
        <v>1542</v>
      </c>
      <c r="K83" s="174">
        <v>30.850916307187109</v>
      </c>
      <c r="P83" s="25">
        <f t="shared" si="2"/>
        <v>4.0837972751267815</v>
      </c>
      <c r="Q83" s="25">
        <f t="shared" si="3"/>
        <v>34.100509055928796</v>
      </c>
      <c r="R83" s="25">
        <v>0</v>
      </c>
      <c r="S83" s="25">
        <v>30.850916307187109</v>
      </c>
    </row>
    <row r="84" spans="1:19" x14ac:dyDescent="0.25">
      <c r="A84" s="170">
        <v>56</v>
      </c>
      <c r="B84" s="171" t="s">
        <v>124</v>
      </c>
      <c r="C84" s="172" t="s">
        <v>57</v>
      </c>
      <c r="D84" s="36">
        <v>22</v>
      </c>
      <c r="E84" s="37">
        <v>1.8333333333333333</v>
      </c>
      <c r="F84" s="37">
        <v>12813.333333333334</v>
      </c>
      <c r="G84" s="173">
        <v>5.3278784850854963</v>
      </c>
      <c r="H84" s="36">
        <v>0</v>
      </c>
      <c r="I84" s="37">
        <v>0</v>
      </c>
      <c r="J84" s="37">
        <v>0</v>
      </c>
      <c r="K84" s="174">
        <v>0</v>
      </c>
      <c r="P84" s="25">
        <f t="shared" si="2"/>
        <v>4.0837972751267815</v>
      </c>
      <c r="Q84" s="25">
        <f t="shared" si="3"/>
        <v>34.100509055928796</v>
      </c>
      <c r="R84" s="25">
        <v>5.3278784850854963</v>
      </c>
      <c r="S84" s="25">
        <v>0</v>
      </c>
    </row>
    <row r="85" spans="1:19" x14ac:dyDescent="0.25">
      <c r="A85" s="170">
        <v>57</v>
      </c>
      <c r="B85" s="171" t="s">
        <v>125</v>
      </c>
      <c r="C85" s="172" t="s">
        <v>57</v>
      </c>
      <c r="D85" s="36">
        <v>36</v>
      </c>
      <c r="E85" s="37">
        <v>3</v>
      </c>
      <c r="F85" s="37">
        <v>2981</v>
      </c>
      <c r="G85" s="173">
        <v>5.3375371405368028</v>
      </c>
      <c r="H85" s="36">
        <v>0</v>
      </c>
      <c r="I85" s="37">
        <v>0</v>
      </c>
      <c r="J85" s="37">
        <v>0</v>
      </c>
      <c r="K85" s="174">
        <v>0</v>
      </c>
      <c r="P85" s="25">
        <f t="shared" si="2"/>
        <v>4.0837972751267815</v>
      </c>
      <c r="Q85" s="25">
        <f t="shared" si="3"/>
        <v>34.100509055928796</v>
      </c>
      <c r="R85" s="25">
        <v>5.3375371405368028</v>
      </c>
      <c r="S85" s="25">
        <v>0</v>
      </c>
    </row>
    <row r="86" spans="1:19" x14ac:dyDescent="0.25">
      <c r="A86" s="170">
        <v>58</v>
      </c>
      <c r="B86" s="171" t="s">
        <v>126</v>
      </c>
      <c r="C86" s="172" t="s">
        <v>57</v>
      </c>
      <c r="D86" s="36">
        <v>45.81818181818182</v>
      </c>
      <c r="E86" s="37">
        <v>3.8181818181818183</v>
      </c>
      <c r="F86" s="37">
        <v>2549.6363636363635</v>
      </c>
      <c r="G86" s="173">
        <v>9.907011530628905</v>
      </c>
      <c r="H86" s="36">
        <v>0</v>
      </c>
      <c r="I86" s="37">
        <v>0</v>
      </c>
      <c r="J86" s="37">
        <v>0</v>
      </c>
      <c r="K86" s="174">
        <v>0</v>
      </c>
      <c r="P86" s="25">
        <f t="shared" si="2"/>
        <v>4.0837972751267815</v>
      </c>
      <c r="Q86" s="25">
        <f t="shared" si="3"/>
        <v>34.100509055928796</v>
      </c>
      <c r="R86" s="25">
        <v>9.907011530628905</v>
      </c>
      <c r="S86" s="25">
        <v>0</v>
      </c>
    </row>
    <row r="87" spans="1:19" x14ac:dyDescent="0.25">
      <c r="A87" s="170">
        <v>59</v>
      </c>
      <c r="B87" s="171" t="s">
        <v>127</v>
      </c>
      <c r="C87" s="172" t="s">
        <v>57</v>
      </c>
      <c r="D87" s="36">
        <v>214</v>
      </c>
      <c r="E87" s="37">
        <v>17.833333333333332</v>
      </c>
      <c r="F87" s="37">
        <v>8205.1666666666661</v>
      </c>
      <c r="G87" s="173">
        <v>3.7699910175522078</v>
      </c>
      <c r="H87" s="36">
        <v>0</v>
      </c>
      <c r="I87" s="37">
        <v>0</v>
      </c>
      <c r="J87" s="37">
        <v>0</v>
      </c>
      <c r="K87" s="174">
        <v>0</v>
      </c>
      <c r="P87" s="25">
        <f t="shared" si="2"/>
        <v>4.0837972751267815</v>
      </c>
      <c r="Q87" s="25">
        <f t="shared" si="3"/>
        <v>34.100509055928796</v>
      </c>
      <c r="R87" s="25">
        <v>3.7699910175522078</v>
      </c>
      <c r="S87" s="25">
        <v>0</v>
      </c>
    </row>
    <row r="88" spans="1:19" x14ac:dyDescent="0.25">
      <c r="A88" s="170">
        <v>60</v>
      </c>
      <c r="B88" s="171" t="s">
        <v>128</v>
      </c>
      <c r="C88" s="172" t="s">
        <v>57</v>
      </c>
      <c r="D88" s="36">
        <v>141</v>
      </c>
      <c r="E88" s="37">
        <v>11.75</v>
      </c>
      <c r="F88" s="37">
        <v>6610.166666666667</v>
      </c>
      <c r="G88" s="173">
        <v>3.0701578411991228</v>
      </c>
      <c r="H88" s="36">
        <v>12</v>
      </c>
      <c r="I88" s="37">
        <v>1</v>
      </c>
      <c r="J88" s="37">
        <v>150</v>
      </c>
      <c r="K88" s="174">
        <v>105.96549458333332</v>
      </c>
      <c r="P88" s="25">
        <f t="shared" si="2"/>
        <v>4.0837972751267815</v>
      </c>
      <c r="Q88" s="25">
        <f t="shared" si="3"/>
        <v>34.100509055928796</v>
      </c>
      <c r="R88" s="25">
        <v>3.0701578411991228</v>
      </c>
      <c r="S88" s="25">
        <v>105.96549458333332</v>
      </c>
    </row>
    <row r="89" spans="1:19" x14ac:dyDescent="0.25">
      <c r="A89" s="170">
        <v>61</v>
      </c>
      <c r="B89" s="171" t="s">
        <v>129</v>
      </c>
      <c r="C89" s="172" t="s">
        <v>57</v>
      </c>
      <c r="D89" s="36">
        <v>89</v>
      </c>
      <c r="E89" s="37">
        <v>7.416666666666667</v>
      </c>
      <c r="F89" s="37">
        <v>4821.083333333333</v>
      </c>
      <c r="G89" s="173">
        <v>2.5201738459520322</v>
      </c>
      <c r="H89" s="36">
        <v>12</v>
      </c>
      <c r="I89" s="37">
        <v>1</v>
      </c>
      <c r="J89" s="37">
        <v>224</v>
      </c>
      <c r="K89" s="174">
        <v>60.65815823627711</v>
      </c>
      <c r="P89" s="25">
        <f t="shared" si="2"/>
        <v>4.0837972751267815</v>
      </c>
      <c r="Q89" s="25">
        <f t="shared" si="3"/>
        <v>34.100509055928796</v>
      </c>
      <c r="R89" s="25">
        <v>2.5201738459520322</v>
      </c>
      <c r="S89" s="25">
        <v>60.65815823627711</v>
      </c>
    </row>
    <row r="90" spans="1:19" x14ac:dyDescent="0.25">
      <c r="A90" s="170">
        <v>62</v>
      </c>
      <c r="B90" s="171" t="s">
        <v>130</v>
      </c>
      <c r="C90" s="172" t="s">
        <v>57</v>
      </c>
      <c r="D90" s="36">
        <v>553</v>
      </c>
      <c r="E90" s="37">
        <v>46.083333333333336</v>
      </c>
      <c r="F90" s="37">
        <v>11763.583333333334</v>
      </c>
      <c r="G90" s="173">
        <v>34.297836232730837</v>
      </c>
      <c r="H90" s="36">
        <v>48</v>
      </c>
      <c r="I90" s="37">
        <v>4</v>
      </c>
      <c r="J90" s="37">
        <v>1150</v>
      </c>
      <c r="K90" s="174">
        <v>247.58282504625319</v>
      </c>
      <c r="P90" s="25">
        <f t="shared" si="2"/>
        <v>4.0837972751267815</v>
      </c>
      <c r="Q90" s="25">
        <f t="shared" si="3"/>
        <v>34.100509055928796</v>
      </c>
      <c r="R90" s="25">
        <v>34.297836232730837</v>
      </c>
      <c r="S90" s="25" t="s">
        <v>76</v>
      </c>
    </row>
    <row r="91" spans="1:19" x14ac:dyDescent="0.25">
      <c r="A91" s="170">
        <v>63</v>
      </c>
      <c r="B91" s="171" t="s">
        <v>131</v>
      </c>
      <c r="C91" s="172" t="s">
        <v>57</v>
      </c>
      <c r="D91" s="36">
        <v>207</v>
      </c>
      <c r="E91" s="37">
        <v>17.25</v>
      </c>
      <c r="F91" s="37">
        <v>13949</v>
      </c>
      <c r="G91" s="173">
        <v>4.6433247772521673</v>
      </c>
      <c r="H91" s="36">
        <v>12</v>
      </c>
      <c r="I91" s="37">
        <v>1</v>
      </c>
      <c r="J91" s="37">
        <v>7800</v>
      </c>
      <c r="K91" s="174">
        <v>8.3713186595326707</v>
      </c>
      <c r="P91" s="25">
        <f t="shared" si="2"/>
        <v>4.0837972751267815</v>
      </c>
      <c r="Q91" s="25">
        <f t="shared" si="3"/>
        <v>34.100509055928796</v>
      </c>
      <c r="R91" s="25">
        <v>4.6433247772521673</v>
      </c>
      <c r="S91" s="25">
        <v>8.3713186595326707</v>
      </c>
    </row>
    <row r="92" spans="1:19" x14ac:dyDescent="0.25">
      <c r="A92" s="170">
        <v>64</v>
      </c>
      <c r="B92" s="171" t="s">
        <v>132</v>
      </c>
      <c r="C92" s="172" t="s">
        <v>57</v>
      </c>
      <c r="D92" s="36">
        <v>36</v>
      </c>
      <c r="E92" s="37">
        <v>3</v>
      </c>
      <c r="F92" s="37">
        <v>3393</v>
      </c>
      <c r="G92" s="173">
        <v>7.1045297385389015</v>
      </c>
      <c r="H92" s="36">
        <v>0</v>
      </c>
      <c r="I92" s="37">
        <v>0</v>
      </c>
      <c r="J92" s="37">
        <v>0</v>
      </c>
      <c r="K92" s="174">
        <v>0</v>
      </c>
      <c r="P92" s="25">
        <f t="shared" si="2"/>
        <v>4.0837972751267815</v>
      </c>
      <c r="Q92" s="25">
        <f t="shared" si="3"/>
        <v>34.100509055928796</v>
      </c>
      <c r="R92" s="25">
        <v>7.1045297385389015</v>
      </c>
      <c r="S92" s="25">
        <v>0</v>
      </c>
    </row>
    <row r="93" spans="1:19" x14ac:dyDescent="0.25">
      <c r="A93" s="170">
        <v>65</v>
      </c>
      <c r="B93" s="171" t="s">
        <v>133</v>
      </c>
      <c r="C93" s="172" t="s">
        <v>57</v>
      </c>
      <c r="D93" s="36">
        <v>188</v>
      </c>
      <c r="E93" s="37">
        <v>15.666666666666666</v>
      </c>
      <c r="F93" s="37">
        <v>5287.25</v>
      </c>
      <c r="G93" s="173">
        <v>4.694222747148225</v>
      </c>
      <c r="H93" s="36">
        <v>21</v>
      </c>
      <c r="I93" s="37">
        <v>1.75</v>
      </c>
      <c r="J93" s="37">
        <v>562</v>
      </c>
      <c r="K93" s="174">
        <v>35.923069079446158</v>
      </c>
      <c r="P93" s="25">
        <f t="shared" si="2"/>
        <v>4.0837972751267815</v>
      </c>
      <c r="Q93" s="25">
        <f t="shared" si="3"/>
        <v>34.100509055928796</v>
      </c>
      <c r="R93" s="25">
        <v>4.694222747148225</v>
      </c>
      <c r="S93" s="25">
        <v>35.923069079446158</v>
      </c>
    </row>
    <row r="94" spans="1:19" x14ac:dyDescent="0.25">
      <c r="A94" s="170">
        <v>66</v>
      </c>
      <c r="B94" s="171" t="s">
        <v>134</v>
      </c>
      <c r="C94" s="172" t="s">
        <v>57</v>
      </c>
      <c r="D94" s="36">
        <v>205</v>
      </c>
      <c r="E94" s="37">
        <v>17.083333333333332</v>
      </c>
      <c r="F94" s="37">
        <v>6490.166666666667</v>
      </c>
      <c r="G94" s="173">
        <v>7.0460806687765221</v>
      </c>
      <c r="H94" s="36">
        <v>36</v>
      </c>
      <c r="I94" s="37">
        <v>3</v>
      </c>
      <c r="J94" s="37">
        <v>654.58333333333337</v>
      </c>
      <c r="K94" s="174">
        <v>312.23779180732521</v>
      </c>
      <c r="P94" s="25">
        <f t="shared" si="2"/>
        <v>4.0837972751267815</v>
      </c>
      <c r="Q94" s="25">
        <f t="shared" si="3"/>
        <v>34.100509055928796</v>
      </c>
      <c r="R94" s="25">
        <v>7.0460806687765221</v>
      </c>
      <c r="S94" s="25" t="s">
        <v>76</v>
      </c>
    </row>
    <row r="95" spans="1:19" x14ac:dyDescent="0.25">
      <c r="A95" s="170">
        <v>67</v>
      </c>
      <c r="B95" s="171" t="s">
        <v>135</v>
      </c>
      <c r="C95" s="172" t="s">
        <v>57</v>
      </c>
      <c r="D95" s="36">
        <v>12</v>
      </c>
      <c r="E95" s="37">
        <v>1</v>
      </c>
      <c r="F95" s="37">
        <v>4362</v>
      </c>
      <c r="G95" s="173">
        <v>7.5255234601864585</v>
      </c>
      <c r="H95" s="36">
        <v>0</v>
      </c>
      <c r="I95" s="37">
        <v>0</v>
      </c>
      <c r="J95" s="37">
        <v>0</v>
      </c>
      <c r="K95" s="174">
        <v>0</v>
      </c>
      <c r="P95" s="25">
        <f t="shared" si="2"/>
        <v>4.0837972751267815</v>
      </c>
      <c r="Q95" s="25">
        <f t="shared" si="3"/>
        <v>34.100509055928796</v>
      </c>
      <c r="R95" s="25">
        <v>7.5255234601864585</v>
      </c>
      <c r="S95" s="25">
        <v>0</v>
      </c>
    </row>
    <row r="96" spans="1:19" x14ac:dyDescent="0.25">
      <c r="A96" s="170">
        <v>68</v>
      </c>
      <c r="B96" s="171" t="s">
        <v>136</v>
      </c>
      <c r="C96" s="172" t="s">
        <v>57</v>
      </c>
      <c r="D96" s="36">
        <v>24</v>
      </c>
      <c r="E96" s="37">
        <v>2</v>
      </c>
      <c r="F96" s="37">
        <v>1566</v>
      </c>
      <c r="G96" s="173">
        <v>4.8161956736402907</v>
      </c>
      <c r="H96" s="36">
        <v>0</v>
      </c>
      <c r="I96" s="37">
        <v>0</v>
      </c>
      <c r="J96" s="37">
        <v>0</v>
      </c>
      <c r="K96" s="174">
        <v>0</v>
      </c>
      <c r="P96" s="25">
        <f t="shared" si="2"/>
        <v>4.0837972751267815</v>
      </c>
      <c r="Q96" s="25">
        <f t="shared" si="3"/>
        <v>34.100509055928796</v>
      </c>
      <c r="R96" s="25">
        <v>4.8161956736402907</v>
      </c>
      <c r="S96" s="25">
        <v>0</v>
      </c>
    </row>
    <row r="97" spans="1:19" x14ac:dyDescent="0.25">
      <c r="A97" s="170">
        <v>69</v>
      </c>
      <c r="B97" s="171" t="s">
        <v>137</v>
      </c>
      <c r="C97" s="172" t="s">
        <v>57</v>
      </c>
      <c r="D97" s="36">
        <v>33</v>
      </c>
      <c r="E97" s="37">
        <v>2.75</v>
      </c>
      <c r="F97" s="37">
        <v>64538.166666666664</v>
      </c>
      <c r="G97" s="173">
        <v>2.3915997463525995</v>
      </c>
      <c r="H97" s="36">
        <v>0</v>
      </c>
      <c r="I97" s="37">
        <v>0</v>
      </c>
      <c r="J97" s="37">
        <v>0</v>
      </c>
      <c r="K97" s="174">
        <v>0</v>
      </c>
      <c r="P97" s="25">
        <f t="shared" si="2"/>
        <v>4.0837972751267815</v>
      </c>
      <c r="Q97" s="25">
        <f t="shared" si="3"/>
        <v>34.100509055928796</v>
      </c>
      <c r="R97" s="25">
        <v>2.3915997463525995</v>
      </c>
      <c r="S97" s="25">
        <v>0</v>
      </c>
    </row>
    <row r="98" spans="1:19" x14ac:dyDescent="0.25">
      <c r="A98" s="170">
        <v>70</v>
      </c>
      <c r="B98" s="171" t="s">
        <v>138</v>
      </c>
      <c r="C98" s="172" t="s">
        <v>57</v>
      </c>
      <c r="D98" s="36">
        <v>166</v>
      </c>
      <c r="E98" s="37">
        <v>13.833333333333334</v>
      </c>
      <c r="F98" s="37">
        <v>21807.333333333332</v>
      </c>
      <c r="G98" s="173">
        <v>3.0043598135577922</v>
      </c>
      <c r="H98" s="36">
        <v>12</v>
      </c>
      <c r="I98" s="37">
        <v>1</v>
      </c>
      <c r="J98" s="37">
        <v>1235</v>
      </c>
      <c r="K98" s="174">
        <v>47.951747763367308</v>
      </c>
      <c r="P98" s="25">
        <f t="shared" si="2"/>
        <v>4.0837972751267815</v>
      </c>
      <c r="Q98" s="25">
        <f t="shared" si="3"/>
        <v>34.100509055928796</v>
      </c>
      <c r="R98" s="25">
        <v>3.0043598135577922</v>
      </c>
      <c r="S98" s="25">
        <v>47.951747763367308</v>
      </c>
    </row>
    <row r="99" spans="1:19" x14ac:dyDescent="0.25">
      <c r="A99" s="170">
        <v>71</v>
      </c>
      <c r="B99" s="171" t="s">
        <v>139</v>
      </c>
      <c r="C99" s="172" t="s">
        <v>57</v>
      </c>
      <c r="D99" s="36">
        <v>412</v>
      </c>
      <c r="E99" s="37">
        <v>34.333333333333336</v>
      </c>
      <c r="F99" s="37">
        <v>18484</v>
      </c>
      <c r="G99" s="173">
        <v>5.2215994234999661</v>
      </c>
      <c r="H99" s="36">
        <v>36</v>
      </c>
      <c r="I99" s="37">
        <v>3</v>
      </c>
      <c r="J99" s="37">
        <v>1138</v>
      </c>
      <c r="K99" s="174">
        <v>35.419628003351846</v>
      </c>
      <c r="P99" s="25">
        <f t="shared" si="2"/>
        <v>4.0837972751267815</v>
      </c>
      <c r="Q99" s="25">
        <f t="shared" si="3"/>
        <v>34.100509055928796</v>
      </c>
      <c r="R99" s="25">
        <v>5.2215994234999661</v>
      </c>
      <c r="S99" s="25">
        <v>35.419628003351846</v>
      </c>
    </row>
    <row r="100" spans="1:19" x14ac:dyDescent="0.25">
      <c r="A100" s="170">
        <v>72</v>
      </c>
      <c r="B100" s="171" t="s">
        <v>140</v>
      </c>
      <c r="C100" s="172" t="s">
        <v>57</v>
      </c>
      <c r="D100" s="36">
        <v>24</v>
      </c>
      <c r="E100" s="37">
        <v>2</v>
      </c>
      <c r="F100" s="37">
        <v>1770</v>
      </c>
      <c r="G100" s="173">
        <v>3.7169314697800733</v>
      </c>
      <c r="H100" s="36">
        <v>0</v>
      </c>
      <c r="I100" s="37">
        <v>0</v>
      </c>
      <c r="J100" s="37">
        <v>0</v>
      </c>
      <c r="K100" s="174">
        <v>0</v>
      </c>
      <c r="P100" s="25">
        <f t="shared" si="2"/>
        <v>4.0837972751267815</v>
      </c>
      <c r="Q100" s="25">
        <f t="shared" si="3"/>
        <v>34.100509055928796</v>
      </c>
      <c r="R100" s="25">
        <v>3.7169314697800733</v>
      </c>
      <c r="S100" s="25">
        <v>0</v>
      </c>
    </row>
    <row r="101" spans="1:19" x14ac:dyDescent="0.25">
      <c r="A101" s="170">
        <v>73</v>
      </c>
      <c r="B101" s="171" t="s">
        <v>141</v>
      </c>
      <c r="C101" s="172" t="s">
        <v>57</v>
      </c>
      <c r="D101" s="36">
        <v>25</v>
      </c>
      <c r="E101" s="37">
        <v>2.0833333333333335</v>
      </c>
      <c r="F101" s="37">
        <v>13548.25</v>
      </c>
      <c r="G101" s="173">
        <v>5.9493520747622339</v>
      </c>
      <c r="H101" s="36">
        <v>0</v>
      </c>
      <c r="I101" s="37">
        <v>0</v>
      </c>
      <c r="J101" s="37">
        <v>0</v>
      </c>
      <c r="K101" s="174">
        <v>0</v>
      </c>
      <c r="P101" s="25">
        <f t="shared" si="2"/>
        <v>4.0837972751267815</v>
      </c>
      <c r="Q101" s="25">
        <f t="shared" si="3"/>
        <v>34.100509055928796</v>
      </c>
      <c r="R101" s="25">
        <v>5.9493520747622339</v>
      </c>
      <c r="S101" s="25">
        <v>0</v>
      </c>
    </row>
    <row r="102" spans="1:19" x14ac:dyDescent="0.25">
      <c r="A102" s="170">
        <v>74</v>
      </c>
      <c r="B102" s="171" t="s">
        <v>142</v>
      </c>
      <c r="C102" s="172" t="s">
        <v>57</v>
      </c>
      <c r="D102" s="36">
        <v>36</v>
      </c>
      <c r="E102" s="37">
        <v>3</v>
      </c>
      <c r="F102" s="37">
        <v>2087</v>
      </c>
      <c r="G102" s="173">
        <v>1.8667739537363728</v>
      </c>
      <c r="H102" s="36">
        <v>0</v>
      </c>
      <c r="I102" s="37">
        <v>0</v>
      </c>
      <c r="J102" s="37">
        <v>0</v>
      </c>
      <c r="K102" s="174">
        <v>0</v>
      </c>
      <c r="P102" s="25">
        <f t="shared" si="2"/>
        <v>4.0837972751267815</v>
      </c>
      <c r="Q102" s="25">
        <f t="shared" si="3"/>
        <v>34.100509055928796</v>
      </c>
      <c r="R102" s="25">
        <v>1.8667739537363728</v>
      </c>
      <c r="S102" s="25">
        <v>0</v>
      </c>
    </row>
    <row r="103" spans="1:19" x14ac:dyDescent="0.25">
      <c r="A103" s="170">
        <v>75</v>
      </c>
      <c r="B103" s="171" t="s">
        <v>143</v>
      </c>
      <c r="C103" s="172" t="s">
        <v>57</v>
      </c>
      <c r="D103" s="36">
        <v>12</v>
      </c>
      <c r="E103" s="37">
        <v>1</v>
      </c>
      <c r="F103" s="37">
        <v>1121</v>
      </c>
      <c r="G103" s="173">
        <v>9.7727475468331839</v>
      </c>
      <c r="H103" s="36">
        <v>0</v>
      </c>
      <c r="I103" s="37">
        <v>0</v>
      </c>
      <c r="J103" s="37">
        <v>0</v>
      </c>
      <c r="K103" s="174">
        <v>0</v>
      </c>
      <c r="P103" s="25">
        <f t="shared" si="2"/>
        <v>4.0837972751267815</v>
      </c>
      <c r="Q103" s="25">
        <f t="shared" si="3"/>
        <v>34.100509055928796</v>
      </c>
      <c r="R103" s="25">
        <v>9.7727475468331839</v>
      </c>
      <c r="S103" s="25">
        <v>0</v>
      </c>
    </row>
    <row r="104" spans="1:19" x14ac:dyDescent="0.25">
      <c r="A104" s="170">
        <v>76</v>
      </c>
      <c r="B104" s="171" t="s">
        <v>144</v>
      </c>
      <c r="C104" s="172" t="s">
        <v>57</v>
      </c>
      <c r="D104" s="36">
        <v>12</v>
      </c>
      <c r="E104" s="37">
        <v>1</v>
      </c>
      <c r="F104" s="37">
        <v>1690</v>
      </c>
      <c r="G104" s="173">
        <v>6.3718385946502663</v>
      </c>
      <c r="H104" s="36">
        <v>0</v>
      </c>
      <c r="I104" s="37">
        <v>0</v>
      </c>
      <c r="J104" s="37">
        <v>0</v>
      </c>
      <c r="K104" s="174">
        <v>0</v>
      </c>
      <c r="P104" s="25">
        <f t="shared" si="2"/>
        <v>4.0837972751267815</v>
      </c>
      <c r="Q104" s="25">
        <f t="shared" si="3"/>
        <v>34.100509055928796</v>
      </c>
      <c r="R104" s="25">
        <v>6.3718385946502663</v>
      </c>
      <c r="S104" s="25">
        <v>0</v>
      </c>
    </row>
    <row r="105" spans="1:19" x14ac:dyDescent="0.25">
      <c r="A105" s="170">
        <v>77</v>
      </c>
      <c r="B105" s="171" t="s">
        <v>145</v>
      </c>
      <c r="C105" s="172" t="s">
        <v>57</v>
      </c>
      <c r="D105" s="36">
        <v>566</v>
      </c>
      <c r="E105" s="37">
        <v>47.166666666666664</v>
      </c>
      <c r="F105" s="37">
        <v>64004.25</v>
      </c>
      <c r="G105" s="173">
        <v>2.8814892741138554</v>
      </c>
      <c r="H105" s="36">
        <v>55</v>
      </c>
      <c r="I105" s="37">
        <v>4.583333333333333</v>
      </c>
      <c r="J105" s="37">
        <v>19127.916666666668</v>
      </c>
      <c r="K105" s="174">
        <v>24.262128345681891</v>
      </c>
      <c r="P105" s="25">
        <f t="shared" si="2"/>
        <v>4.0837972751267815</v>
      </c>
      <c r="Q105" s="25">
        <f t="shared" si="3"/>
        <v>34.100509055928796</v>
      </c>
      <c r="R105" s="25">
        <v>2.8814892741138554</v>
      </c>
      <c r="S105" s="25">
        <v>24.262128345681891</v>
      </c>
    </row>
    <row r="106" spans="1:19" x14ac:dyDescent="0.25">
      <c r="A106" s="170">
        <v>78</v>
      </c>
      <c r="B106" s="171" t="s">
        <v>146</v>
      </c>
      <c r="C106" s="172" t="s">
        <v>57</v>
      </c>
      <c r="D106" s="36">
        <v>156</v>
      </c>
      <c r="E106" s="37">
        <v>13</v>
      </c>
      <c r="F106" s="37">
        <v>11430.333333333334</v>
      </c>
      <c r="G106" s="173">
        <v>4.8652630190921533</v>
      </c>
      <c r="H106" s="36">
        <v>12</v>
      </c>
      <c r="I106" s="37">
        <v>1</v>
      </c>
      <c r="J106" s="37">
        <v>400</v>
      </c>
      <c r="K106" s="174">
        <v>70.9099524762931</v>
      </c>
      <c r="P106" s="25">
        <f t="shared" si="2"/>
        <v>4.0837972751267815</v>
      </c>
      <c r="Q106" s="25">
        <f t="shared" si="3"/>
        <v>34.100509055928796</v>
      </c>
      <c r="R106" s="25">
        <v>4.8652630190921533</v>
      </c>
      <c r="S106" s="25">
        <v>70.9099524762931</v>
      </c>
    </row>
    <row r="107" spans="1:19" x14ac:dyDescent="0.25">
      <c r="A107" s="170">
        <v>79</v>
      </c>
      <c r="B107" s="171" t="s">
        <v>147</v>
      </c>
      <c r="C107" s="172" t="s">
        <v>57</v>
      </c>
      <c r="D107" s="36">
        <v>46</v>
      </c>
      <c r="E107" s="37">
        <v>3.8333333333333335</v>
      </c>
      <c r="F107" s="37">
        <v>4498.5</v>
      </c>
      <c r="G107" s="173">
        <v>3.2393075056814773</v>
      </c>
      <c r="H107" s="36">
        <v>12</v>
      </c>
      <c r="I107" s="37">
        <v>1</v>
      </c>
      <c r="J107" s="37">
        <v>126</v>
      </c>
      <c r="K107" s="174">
        <v>46.439181061143771</v>
      </c>
      <c r="P107" s="25">
        <f t="shared" si="2"/>
        <v>4.0837972751267815</v>
      </c>
      <c r="Q107" s="25">
        <f t="shared" si="3"/>
        <v>34.100509055928796</v>
      </c>
      <c r="R107" s="25">
        <v>3.2393075056814773</v>
      </c>
      <c r="S107" s="25">
        <v>46.439181061143771</v>
      </c>
    </row>
    <row r="108" spans="1:19" x14ac:dyDescent="0.25">
      <c r="A108" s="170">
        <v>80</v>
      </c>
      <c r="B108" s="171" t="s">
        <v>148</v>
      </c>
      <c r="C108" s="172" t="s">
        <v>57</v>
      </c>
      <c r="D108" s="36">
        <v>540</v>
      </c>
      <c r="E108" s="37">
        <v>45</v>
      </c>
      <c r="F108" s="37">
        <v>87997.25</v>
      </c>
      <c r="G108" s="173">
        <v>2.5850982417408441</v>
      </c>
      <c r="H108" s="36">
        <v>65</v>
      </c>
      <c r="I108" s="37">
        <v>5.416666666666667</v>
      </c>
      <c r="J108" s="37">
        <v>35675.916666666664</v>
      </c>
      <c r="K108" s="174">
        <v>18.563395973685832</v>
      </c>
      <c r="P108" s="25">
        <f t="shared" si="2"/>
        <v>4.0837972751267815</v>
      </c>
      <c r="Q108" s="25">
        <f t="shared" si="3"/>
        <v>34.100509055928796</v>
      </c>
      <c r="R108" s="25">
        <v>2.5850982417408441</v>
      </c>
      <c r="S108" s="25">
        <v>18.563395973685832</v>
      </c>
    </row>
    <row r="109" spans="1:19" x14ac:dyDescent="0.25">
      <c r="A109" s="170">
        <v>81</v>
      </c>
      <c r="B109" s="171" t="s">
        <v>149</v>
      </c>
      <c r="C109" s="172" t="s">
        <v>57</v>
      </c>
      <c r="D109" s="36">
        <v>12</v>
      </c>
      <c r="E109" s="37">
        <v>1</v>
      </c>
      <c r="F109" s="37">
        <v>5392</v>
      </c>
      <c r="G109" s="173">
        <v>18.745337920802211</v>
      </c>
      <c r="H109" s="36">
        <v>0</v>
      </c>
      <c r="I109" s="37">
        <v>0</v>
      </c>
      <c r="J109" s="37">
        <v>0</v>
      </c>
      <c r="K109" s="174">
        <v>0</v>
      </c>
      <c r="P109" s="25">
        <f t="shared" si="2"/>
        <v>4.0837972751267815</v>
      </c>
      <c r="Q109" s="25">
        <f t="shared" si="3"/>
        <v>34.100509055928796</v>
      </c>
      <c r="R109" s="25">
        <v>18.745337920802211</v>
      </c>
      <c r="S109" s="25">
        <v>0</v>
      </c>
    </row>
    <row r="110" spans="1:19" x14ac:dyDescent="0.25">
      <c r="A110" s="170">
        <v>82</v>
      </c>
      <c r="B110" s="171" t="s">
        <v>150</v>
      </c>
      <c r="C110" s="172" t="s">
        <v>57</v>
      </c>
      <c r="D110" s="36">
        <v>409</v>
      </c>
      <c r="E110" s="37">
        <v>34.083333333333336</v>
      </c>
      <c r="F110" s="37">
        <v>23016.333333333332</v>
      </c>
      <c r="G110" s="173">
        <v>2.6213724504017972</v>
      </c>
      <c r="H110" s="36">
        <v>12</v>
      </c>
      <c r="I110" s="37">
        <v>1</v>
      </c>
      <c r="J110" s="37">
        <v>505</v>
      </c>
      <c r="K110" s="174">
        <v>34.261041341897119</v>
      </c>
      <c r="P110" s="25">
        <f t="shared" si="2"/>
        <v>4.0837972751267815</v>
      </c>
      <c r="Q110" s="25">
        <f t="shared" si="3"/>
        <v>34.100509055928796</v>
      </c>
      <c r="R110" s="25">
        <v>2.6213724504017972</v>
      </c>
      <c r="S110" s="25">
        <v>34.261041341897119</v>
      </c>
    </row>
    <row r="111" spans="1:19" x14ac:dyDescent="0.25">
      <c r="A111" s="170">
        <v>83</v>
      </c>
      <c r="B111" s="171" t="s">
        <v>151</v>
      </c>
      <c r="C111" s="172" t="s">
        <v>57</v>
      </c>
      <c r="D111" s="36">
        <v>12</v>
      </c>
      <c r="E111" s="37">
        <v>1</v>
      </c>
      <c r="F111" s="37">
        <v>643</v>
      </c>
      <c r="G111" s="173">
        <v>6.0056546329109617</v>
      </c>
      <c r="H111" s="36">
        <v>0</v>
      </c>
      <c r="I111" s="37">
        <v>0</v>
      </c>
      <c r="J111" s="37">
        <v>0</v>
      </c>
      <c r="K111" s="174">
        <v>0</v>
      </c>
      <c r="P111" s="25">
        <f t="shared" si="2"/>
        <v>4.0837972751267815</v>
      </c>
      <c r="Q111" s="25">
        <f t="shared" si="3"/>
        <v>34.100509055928796</v>
      </c>
      <c r="R111" s="25">
        <v>6.0056546329109617</v>
      </c>
      <c r="S111" s="25">
        <v>0</v>
      </c>
    </row>
    <row r="112" spans="1:19" x14ac:dyDescent="0.25">
      <c r="A112" s="170">
        <v>84</v>
      </c>
      <c r="B112" s="171" t="s">
        <v>152</v>
      </c>
      <c r="C112" s="172" t="s">
        <v>57</v>
      </c>
      <c r="D112" s="36">
        <v>117</v>
      </c>
      <c r="E112" s="37">
        <v>9.75</v>
      </c>
      <c r="F112" s="37">
        <v>6523.5</v>
      </c>
      <c r="G112" s="173">
        <v>6.4122303810014607</v>
      </c>
      <c r="H112" s="36">
        <v>12</v>
      </c>
      <c r="I112" s="37">
        <v>1</v>
      </c>
      <c r="J112" s="37">
        <v>7027</v>
      </c>
      <c r="K112" s="174">
        <v>5.3730423868437596</v>
      </c>
      <c r="P112" s="25">
        <f t="shared" si="2"/>
        <v>4.0837972751267815</v>
      </c>
      <c r="Q112" s="25">
        <f t="shared" si="3"/>
        <v>34.100509055928796</v>
      </c>
      <c r="R112" s="25">
        <v>6.4122303810014607</v>
      </c>
      <c r="S112" s="25">
        <v>5.3730423868437596</v>
      </c>
    </row>
    <row r="113" spans="1:19" x14ac:dyDescent="0.25">
      <c r="A113" s="170">
        <v>85</v>
      </c>
      <c r="B113" s="171" t="s">
        <v>153</v>
      </c>
      <c r="C113" s="172" t="s">
        <v>57</v>
      </c>
      <c r="D113" s="36">
        <v>2986</v>
      </c>
      <c r="E113" s="37">
        <v>248.83333333333334</v>
      </c>
      <c r="F113" s="37">
        <v>54126.75</v>
      </c>
      <c r="G113" s="173">
        <v>3.6287170560872464</v>
      </c>
      <c r="H113" s="36">
        <v>57</v>
      </c>
      <c r="I113" s="37">
        <v>4.75</v>
      </c>
      <c r="J113" s="37">
        <v>28825.75</v>
      </c>
      <c r="K113" s="174">
        <v>23.442508594160969</v>
      </c>
      <c r="P113" s="25">
        <f t="shared" si="2"/>
        <v>4.0837972751267815</v>
      </c>
      <c r="Q113" s="25">
        <f t="shared" si="3"/>
        <v>34.100509055928796</v>
      </c>
      <c r="R113" s="25">
        <v>3.6287170560872464</v>
      </c>
      <c r="S113" s="25">
        <v>23.442508594160969</v>
      </c>
    </row>
    <row r="114" spans="1:19" x14ac:dyDescent="0.25">
      <c r="A114" s="170">
        <v>86</v>
      </c>
      <c r="B114" s="171" t="s">
        <v>154</v>
      </c>
      <c r="C114" s="172" t="s">
        <v>57</v>
      </c>
      <c r="D114" s="36">
        <v>458</v>
      </c>
      <c r="E114" s="37">
        <v>38.166666666666664</v>
      </c>
      <c r="F114" s="37">
        <v>18469.583333333332</v>
      </c>
      <c r="G114" s="173">
        <v>11.723226645648012</v>
      </c>
      <c r="H114" s="36">
        <v>34</v>
      </c>
      <c r="I114" s="37">
        <v>2.8333333333333335</v>
      </c>
      <c r="J114" s="37">
        <v>7532</v>
      </c>
      <c r="K114" s="174">
        <v>47.444939157374542</v>
      </c>
      <c r="P114" s="25">
        <f t="shared" si="2"/>
        <v>4.0837972751267815</v>
      </c>
      <c r="Q114" s="25">
        <f t="shared" si="3"/>
        <v>34.100509055928796</v>
      </c>
      <c r="R114" s="25">
        <v>11.723226645648012</v>
      </c>
      <c r="S114" s="25">
        <v>47.444939157374542</v>
      </c>
    </row>
    <row r="115" spans="1:19" x14ac:dyDescent="0.25">
      <c r="A115" s="170">
        <v>87</v>
      </c>
      <c r="B115" s="171" t="s">
        <v>155</v>
      </c>
      <c r="C115" s="172" t="s">
        <v>57</v>
      </c>
      <c r="D115" s="36">
        <v>2201</v>
      </c>
      <c r="E115" s="37">
        <v>183.41666666666666</v>
      </c>
      <c r="F115" s="37">
        <v>692723.08333333337</v>
      </c>
      <c r="G115" s="173">
        <v>5.4854809633027095</v>
      </c>
      <c r="H115" s="36">
        <v>97</v>
      </c>
      <c r="I115" s="37">
        <v>8.0833333333333339</v>
      </c>
      <c r="J115" s="37">
        <v>59742</v>
      </c>
      <c r="K115" s="174">
        <v>30.620484734898287</v>
      </c>
      <c r="P115" s="25">
        <f t="shared" si="2"/>
        <v>4.0837972751267815</v>
      </c>
      <c r="Q115" s="25">
        <f t="shared" si="3"/>
        <v>34.100509055928796</v>
      </c>
      <c r="R115" s="25">
        <v>5.4854809633027095</v>
      </c>
      <c r="S115" s="25">
        <v>30.620484734898287</v>
      </c>
    </row>
    <row r="116" spans="1:19" x14ac:dyDescent="0.25">
      <c r="A116" s="170">
        <v>88</v>
      </c>
      <c r="B116" s="171" t="s">
        <v>156</v>
      </c>
      <c r="C116" s="172" t="s">
        <v>57</v>
      </c>
      <c r="D116" s="36">
        <v>793</v>
      </c>
      <c r="E116" s="37">
        <v>66.083333333333329</v>
      </c>
      <c r="F116" s="37">
        <v>23207.833333333332</v>
      </c>
      <c r="G116" s="173">
        <v>3.3971355744177258</v>
      </c>
      <c r="H116" s="36">
        <v>12</v>
      </c>
      <c r="I116" s="37">
        <v>1</v>
      </c>
      <c r="J116" s="37">
        <v>588</v>
      </c>
      <c r="K116" s="174">
        <v>36.217594164666693</v>
      </c>
      <c r="P116" s="25">
        <f t="shared" si="2"/>
        <v>4.0837972751267815</v>
      </c>
      <c r="Q116" s="25">
        <f t="shared" si="3"/>
        <v>34.100509055928796</v>
      </c>
      <c r="R116" s="25">
        <v>3.3971355744177258</v>
      </c>
      <c r="S116" s="25">
        <v>36.217594164666693</v>
      </c>
    </row>
    <row r="117" spans="1:19" x14ac:dyDescent="0.25">
      <c r="A117" s="170">
        <v>89</v>
      </c>
      <c r="B117" s="171" t="s">
        <v>157</v>
      </c>
      <c r="C117" s="172"/>
      <c r="D117" s="36">
        <v>21</v>
      </c>
      <c r="E117" s="37">
        <v>1.75</v>
      </c>
      <c r="F117" s="37">
        <v>106.69999999999999</v>
      </c>
      <c r="G117" s="173">
        <v>1.8523565909446564</v>
      </c>
      <c r="H117" s="36">
        <v>0</v>
      </c>
      <c r="I117" s="37">
        <v>0</v>
      </c>
      <c r="J117" s="37">
        <v>0</v>
      </c>
      <c r="K117" s="174">
        <v>0</v>
      </c>
      <c r="P117" s="25">
        <f t="shared" si="2"/>
        <v>4.0837972751267815</v>
      </c>
      <c r="Q117" s="25">
        <f t="shared" si="3"/>
        <v>34.100509055928796</v>
      </c>
      <c r="R117" s="25">
        <v>1.8523565909446564</v>
      </c>
      <c r="S117" s="25">
        <v>0</v>
      </c>
    </row>
    <row r="118" spans="1:19" x14ac:dyDescent="0.25">
      <c r="A118" s="170">
        <v>90</v>
      </c>
      <c r="B118" s="171" t="s">
        <v>158</v>
      </c>
      <c r="C118" s="172" t="s">
        <v>57</v>
      </c>
      <c r="D118" s="36">
        <v>229</v>
      </c>
      <c r="E118" s="37">
        <v>19.083333333333332</v>
      </c>
      <c r="F118" s="37">
        <v>51090.916666666664</v>
      </c>
      <c r="G118" s="173">
        <v>9.3749454517724971</v>
      </c>
      <c r="H118" s="36">
        <v>12</v>
      </c>
      <c r="I118" s="37">
        <v>1</v>
      </c>
      <c r="J118" s="37">
        <v>6808</v>
      </c>
      <c r="K118" s="174">
        <v>57.210956608722661</v>
      </c>
      <c r="P118" s="25">
        <f t="shared" si="2"/>
        <v>4.0837972751267815</v>
      </c>
      <c r="Q118" s="25">
        <f t="shared" si="3"/>
        <v>34.100509055928796</v>
      </c>
      <c r="R118" s="25">
        <v>9.3749454517724971</v>
      </c>
      <c r="S118" s="25">
        <v>57.210956608722661</v>
      </c>
    </row>
    <row r="119" spans="1:19" x14ac:dyDescent="0.25">
      <c r="A119" s="170">
        <v>91</v>
      </c>
      <c r="B119" s="171" t="s">
        <v>159</v>
      </c>
      <c r="C119" s="172" t="s">
        <v>57</v>
      </c>
      <c r="D119" s="36">
        <v>12</v>
      </c>
      <c r="E119" s="37">
        <v>1</v>
      </c>
      <c r="F119" s="37">
        <v>8160</v>
      </c>
      <c r="G119" s="173">
        <v>3.2613886071670044</v>
      </c>
      <c r="H119" s="36">
        <v>12</v>
      </c>
      <c r="I119" s="37">
        <v>1</v>
      </c>
      <c r="J119" s="37">
        <v>8160</v>
      </c>
      <c r="K119" s="174">
        <v>15.669692041073375</v>
      </c>
      <c r="P119" s="25">
        <f t="shared" si="2"/>
        <v>4.0837972751267815</v>
      </c>
      <c r="Q119" s="25">
        <f t="shared" si="3"/>
        <v>34.100509055928796</v>
      </c>
      <c r="R119" s="25">
        <v>3.2613886071670044</v>
      </c>
      <c r="S119" s="25">
        <v>15.669692041073375</v>
      </c>
    </row>
    <row r="120" spans="1:19" x14ac:dyDescent="0.25">
      <c r="A120" s="170">
        <v>92</v>
      </c>
      <c r="B120" s="171" t="s">
        <v>160</v>
      </c>
      <c r="C120" s="172"/>
      <c r="D120" s="36">
        <v>108</v>
      </c>
      <c r="E120" s="37">
        <v>9</v>
      </c>
      <c r="F120" s="37">
        <v>9425076</v>
      </c>
      <c r="G120" s="173">
        <v>97.228470584265324</v>
      </c>
      <c r="H120" s="36">
        <v>14</v>
      </c>
      <c r="I120" s="37">
        <v>1.1666666666666667</v>
      </c>
      <c r="J120" s="37">
        <v>356</v>
      </c>
      <c r="K120" s="174">
        <v>47683.799627324035</v>
      </c>
      <c r="P120" s="25">
        <f t="shared" si="2"/>
        <v>4.0837972751267815</v>
      </c>
      <c r="Q120" s="25">
        <f t="shared" si="3"/>
        <v>34.100509055928796</v>
      </c>
      <c r="R120" s="25">
        <v>97.228470584265324</v>
      </c>
      <c r="S120" s="25" t="s">
        <v>76</v>
      </c>
    </row>
    <row r="121" spans="1:19" x14ac:dyDescent="0.25">
      <c r="A121" s="170">
        <v>93</v>
      </c>
      <c r="B121" s="171" t="s">
        <v>161</v>
      </c>
      <c r="C121" s="172" t="s">
        <v>57</v>
      </c>
      <c r="D121" s="36">
        <v>101</v>
      </c>
      <c r="E121" s="37">
        <v>8.4166666666666661</v>
      </c>
      <c r="F121" s="37">
        <v>49023.75</v>
      </c>
      <c r="G121" s="173">
        <v>6.0262499770186251</v>
      </c>
      <c r="H121" s="36">
        <v>32</v>
      </c>
      <c r="I121" s="37">
        <v>2.6666666666666665</v>
      </c>
      <c r="J121" s="37">
        <v>12483.416666666666</v>
      </c>
      <c r="K121" s="174">
        <v>33.836602208446308</v>
      </c>
      <c r="P121" s="25">
        <f t="shared" si="2"/>
        <v>4.0837972751267815</v>
      </c>
      <c r="Q121" s="25">
        <f t="shared" si="3"/>
        <v>34.100509055928796</v>
      </c>
      <c r="R121" s="25">
        <v>6.0262499770186251</v>
      </c>
      <c r="S121" s="25">
        <v>33.836602208446308</v>
      </c>
    </row>
    <row r="122" spans="1:19" x14ac:dyDescent="0.25">
      <c r="A122" s="170">
        <v>94</v>
      </c>
      <c r="B122" s="171" t="s">
        <v>162</v>
      </c>
      <c r="C122" s="172" t="s">
        <v>57</v>
      </c>
      <c r="D122" s="36">
        <v>14</v>
      </c>
      <c r="E122" s="37">
        <v>1.1666666666666667</v>
      </c>
      <c r="F122" s="37">
        <v>432.16666666666669</v>
      </c>
      <c r="G122" s="173">
        <v>1.7635556952730014</v>
      </c>
      <c r="H122" s="36">
        <v>0</v>
      </c>
      <c r="I122" s="37">
        <v>0</v>
      </c>
      <c r="J122" s="37">
        <v>0</v>
      </c>
      <c r="K122" s="174">
        <v>0</v>
      </c>
      <c r="P122" s="25">
        <f t="shared" si="2"/>
        <v>4.0837972751267815</v>
      </c>
      <c r="Q122" s="25">
        <f t="shared" si="3"/>
        <v>34.100509055928796</v>
      </c>
      <c r="R122" s="25">
        <v>1.7635556952730014</v>
      </c>
      <c r="S122" s="25">
        <v>0</v>
      </c>
    </row>
    <row r="123" spans="1:19" x14ac:dyDescent="0.25">
      <c r="A123" s="170">
        <v>95</v>
      </c>
      <c r="B123" s="171" t="s">
        <v>163</v>
      </c>
      <c r="C123" s="172" t="s">
        <v>57</v>
      </c>
      <c r="D123" s="36">
        <v>14</v>
      </c>
      <c r="E123" s="37">
        <v>1.1666666666666667</v>
      </c>
      <c r="F123" s="37">
        <v>371.16666666666669</v>
      </c>
      <c r="G123" s="173">
        <v>2.6528936213844938</v>
      </c>
      <c r="H123" s="36">
        <v>0</v>
      </c>
      <c r="I123" s="37">
        <v>0</v>
      </c>
      <c r="J123" s="37">
        <v>0</v>
      </c>
      <c r="K123" s="174">
        <v>0</v>
      </c>
      <c r="P123" s="25">
        <f t="shared" si="2"/>
        <v>4.0837972751267815</v>
      </c>
      <c r="Q123" s="25">
        <f t="shared" si="3"/>
        <v>34.100509055928796</v>
      </c>
      <c r="R123" s="25">
        <v>2.6528936213844938</v>
      </c>
      <c r="S123" s="25">
        <v>0</v>
      </c>
    </row>
    <row r="124" spans="1:19" x14ac:dyDescent="0.25">
      <c r="A124" s="170">
        <v>96</v>
      </c>
      <c r="B124" s="171" t="s">
        <v>164</v>
      </c>
      <c r="C124" s="172" t="s">
        <v>57</v>
      </c>
      <c r="D124" s="36">
        <v>92</v>
      </c>
      <c r="E124" s="37">
        <v>7.666666666666667</v>
      </c>
      <c r="F124" s="37">
        <v>3165.5</v>
      </c>
      <c r="G124" s="173">
        <v>2.8938900960977474</v>
      </c>
      <c r="H124" s="36">
        <v>12</v>
      </c>
      <c r="I124" s="37">
        <v>1</v>
      </c>
      <c r="J124" s="37">
        <v>90</v>
      </c>
      <c r="K124" s="174">
        <v>12.013434071519796</v>
      </c>
      <c r="P124" s="25">
        <f t="shared" si="2"/>
        <v>4.0837972751267815</v>
      </c>
      <c r="Q124" s="25">
        <f t="shared" si="3"/>
        <v>34.100509055928796</v>
      </c>
      <c r="R124" s="25">
        <v>2.8938900960977474</v>
      </c>
      <c r="S124" s="25">
        <v>12.013434071519796</v>
      </c>
    </row>
    <row r="125" spans="1:19" x14ac:dyDescent="0.25">
      <c r="A125" s="170">
        <v>97</v>
      </c>
      <c r="B125" s="171" t="s">
        <v>165</v>
      </c>
      <c r="C125" s="172" t="s">
        <v>57</v>
      </c>
      <c r="D125" s="36">
        <v>1110</v>
      </c>
      <c r="E125" s="37">
        <v>92.5</v>
      </c>
      <c r="F125" s="37">
        <v>176455.58333333334</v>
      </c>
      <c r="G125" s="173">
        <v>7.6470772821218125</v>
      </c>
      <c r="H125" s="36">
        <v>48</v>
      </c>
      <c r="I125" s="37">
        <v>4</v>
      </c>
      <c r="J125" s="37">
        <v>1864</v>
      </c>
      <c r="K125" s="174">
        <v>32.111408278985898</v>
      </c>
      <c r="P125" s="25">
        <f t="shared" si="2"/>
        <v>4.0837972751267815</v>
      </c>
      <c r="Q125" s="25">
        <f t="shared" si="3"/>
        <v>34.100509055928796</v>
      </c>
      <c r="R125" s="25">
        <v>7.6470772821218125</v>
      </c>
      <c r="S125" s="25">
        <v>32.111408278985898</v>
      </c>
    </row>
    <row r="126" spans="1:19" x14ac:dyDescent="0.25">
      <c r="A126" s="170">
        <v>98</v>
      </c>
      <c r="B126" s="171" t="s">
        <v>166</v>
      </c>
      <c r="C126" s="172" t="s">
        <v>57</v>
      </c>
      <c r="D126" s="36">
        <v>24</v>
      </c>
      <c r="E126" s="37">
        <v>2</v>
      </c>
      <c r="F126" s="37">
        <v>626</v>
      </c>
      <c r="G126" s="173">
        <v>3.0768074419920768</v>
      </c>
      <c r="H126" s="36">
        <v>0</v>
      </c>
      <c r="I126" s="37">
        <v>0</v>
      </c>
      <c r="J126" s="37">
        <v>0</v>
      </c>
      <c r="K126" s="174">
        <v>0</v>
      </c>
      <c r="P126" s="25">
        <f t="shared" si="2"/>
        <v>4.0837972751267815</v>
      </c>
      <c r="Q126" s="25">
        <f t="shared" si="3"/>
        <v>34.100509055928796</v>
      </c>
      <c r="R126" s="25">
        <v>3.0768074419920768</v>
      </c>
      <c r="S126" s="25">
        <v>0</v>
      </c>
    </row>
    <row r="127" spans="1:19" x14ac:dyDescent="0.25">
      <c r="A127" s="170">
        <v>99</v>
      </c>
      <c r="B127" s="171" t="s">
        <v>167</v>
      </c>
      <c r="C127" s="172" t="s">
        <v>57</v>
      </c>
      <c r="D127" s="36">
        <v>47</v>
      </c>
      <c r="E127" s="37">
        <v>3.9166666666666665</v>
      </c>
      <c r="F127" s="37">
        <v>1169.3333333333333</v>
      </c>
      <c r="G127" s="173">
        <v>4.3765048609907096</v>
      </c>
      <c r="H127" s="36">
        <v>0</v>
      </c>
      <c r="I127" s="37">
        <v>0</v>
      </c>
      <c r="J127" s="37">
        <v>0</v>
      </c>
      <c r="K127" s="174">
        <v>0</v>
      </c>
      <c r="P127" s="25">
        <f t="shared" si="2"/>
        <v>4.0837972751267815</v>
      </c>
      <c r="Q127" s="25">
        <f t="shared" si="3"/>
        <v>34.100509055928796</v>
      </c>
      <c r="R127" s="25">
        <v>4.3765048609907096</v>
      </c>
      <c r="S127" s="25">
        <v>0</v>
      </c>
    </row>
    <row r="128" spans="1:19" x14ac:dyDescent="0.25">
      <c r="A128" s="170">
        <v>100</v>
      </c>
      <c r="B128" s="171" t="s">
        <v>168</v>
      </c>
      <c r="C128" s="172" t="s">
        <v>57</v>
      </c>
      <c r="D128" s="36">
        <v>105</v>
      </c>
      <c r="E128" s="37">
        <v>8.75</v>
      </c>
      <c r="F128" s="37">
        <v>2755.1666666666665</v>
      </c>
      <c r="G128" s="173">
        <v>3.8401580876584727</v>
      </c>
      <c r="H128" s="36">
        <v>14</v>
      </c>
      <c r="I128" s="37">
        <v>1.1666666666666667</v>
      </c>
      <c r="J128" s="37">
        <v>745</v>
      </c>
      <c r="K128" s="174">
        <v>8.1513265498376235</v>
      </c>
      <c r="P128" s="25">
        <f t="shared" si="2"/>
        <v>4.0837972751267815</v>
      </c>
      <c r="Q128" s="25">
        <f t="shared" si="3"/>
        <v>34.100509055928796</v>
      </c>
      <c r="R128" s="25">
        <v>3.8401580876584727</v>
      </c>
      <c r="S128" s="25">
        <v>8.1513265498376235</v>
      </c>
    </row>
    <row r="129" spans="1:19" x14ac:dyDescent="0.25">
      <c r="A129" s="170">
        <v>101</v>
      </c>
      <c r="B129" s="171" t="s">
        <v>169</v>
      </c>
      <c r="C129" s="172" t="s">
        <v>57</v>
      </c>
      <c r="D129" s="36">
        <v>24</v>
      </c>
      <c r="E129" s="37">
        <v>2</v>
      </c>
      <c r="F129" s="37">
        <v>10253</v>
      </c>
      <c r="G129" s="173">
        <v>1.9400951281883343</v>
      </c>
      <c r="H129" s="36">
        <v>0</v>
      </c>
      <c r="I129" s="37">
        <v>0</v>
      </c>
      <c r="J129" s="37">
        <v>0</v>
      </c>
      <c r="K129" s="174">
        <v>0</v>
      </c>
      <c r="P129" s="25">
        <f t="shared" si="2"/>
        <v>4.0837972751267815</v>
      </c>
      <c r="Q129" s="25">
        <f t="shared" si="3"/>
        <v>34.100509055928796</v>
      </c>
      <c r="R129" s="25">
        <v>1.9400951281883343</v>
      </c>
      <c r="S129" s="25">
        <v>0</v>
      </c>
    </row>
    <row r="130" spans="1:19" x14ac:dyDescent="0.25">
      <c r="A130" s="170">
        <v>102</v>
      </c>
      <c r="B130" s="171" t="s">
        <v>170</v>
      </c>
      <c r="C130" s="172" t="s">
        <v>57</v>
      </c>
      <c r="D130" s="36">
        <v>72</v>
      </c>
      <c r="E130" s="37">
        <v>6</v>
      </c>
      <c r="F130" s="37">
        <v>1202.6666666666667</v>
      </c>
      <c r="G130" s="173">
        <v>3.297587520479214</v>
      </c>
      <c r="H130" s="36">
        <v>22.90909090909091</v>
      </c>
      <c r="I130" s="37">
        <v>1.9090909090909092</v>
      </c>
      <c r="J130" s="37">
        <v>2007.2727272727273</v>
      </c>
      <c r="K130" s="174">
        <v>39.304018266907093</v>
      </c>
      <c r="P130" s="25">
        <f t="shared" si="2"/>
        <v>4.0837972751267815</v>
      </c>
      <c r="Q130" s="25">
        <f t="shared" si="3"/>
        <v>34.100509055928796</v>
      </c>
      <c r="R130" s="25">
        <v>3.297587520479214</v>
      </c>
      <c r="S130" s="25">
        <v>39.304018266907093</v>
      </c>
    </row>
    <row r="131" spans="1:19" x14ac:dyDescent="0.25">
      <c r="A131" s="170">
        <v>103</v>
      </c>
      <c r="B131" s="171" t="s">
        <v>171</v>
      </c>
      <c r="C131" s="172" t="s">
        <v>57</v>
      </c>
      <c r="D131" s="36">
        <v>156</v>
      </c>
      <c r="E131" s="37">
        <v>13</v>
      </c>
      <c r="F131" s="37">
        <v>7244</v>
      </c>
      <c r="G131" s="173">
        <v>6.7567356524388584</v>
      </c>
      <c r="H131" s="36">
        <v>12</v>
      </c>
      <c r="I131" s="37">
        <v>1</v>
      </c>
      <c r="J131" s="37">
        <v>150</v>
      </c>
      <c r="K131" s="174">
        <v>529.5876582045978</v>
      </c>
      <c r="P131" s="25">
        <f t="shared" si="2"/>
        <v>4.0837972751267815</v>
      </c>
      <c r="Q131" s="25">
        <f t="shared" si="3"/>
        <v>34.100509055928796</v>
      </c>
      <c r="R131" s="25">
        <v>6.7567356524388584</v>
      </c>
      <c r="S131" s="25" t="s">
        <v>76</v>
      </c>
    </row>
    <row r="132" spans="1:19" x14ac:dyDescent="0.25">
      <c r="A132" s="170">
        <v>104</v>
      </c>
      <c r="B132" s="171" t="s">
        <v>172</v>
      </c>
      <c r="C132" s="172" t="s">
        <v>57</v>
      </c>
      <c r="D132" s="36">
        <v>12</v>
      </c>
      <c r="E132" s="37">
        <v>1</v>
      </c>
      <c r="F132" s="37">
        <v>1752</v>
      </c>
      <c r="G132" s="173">
        <v>9.9180362016480341</v>
      </c>
      <c r="H132" s="36">
        <v>0</v>
      </c>
      <c r="I132" s="37">
        <v>0</v>
      </c>
      <c r="J132" s="37">
        <v>0</v>
      </c>
      <c r="K132" s="174">
        <v>0</v>
      </c>
      <c r="P132" s="25">
        <f t="shared" si="2"/>
        <v>4.0837972751267815</v>
      </c>
      <c r="Q132" s="25">
        <f t="shared" si="3"/>
        <v>34.100509055928796</v>
      </c>
      <c r="R132" s="25">
        <v>9.9180362016480341</v>
      </c>
      <c r="S132" s="25">
        <v>0</v>
      </c>
    </row>
    <row r="133" spans="1:19" x14ac:dyDescent="0.25">
      <c r="A133" s="170">
        <v>105</v>
      </c>
      <c r="B133" s="171" t="s">
        <v>173</v>
      </c>
      <c r="C133" s="172" t="s">
        <v>57</v>
      </c>
      <c r="D133" s="36">
        <v>1481</v>
      </c>
      <c r="E133" s="37">
        <v>123.41666666666667</v>
      </c>
      <c r="F133" s="37">
        <v>25477.666666666668</v>
      </c>
      <c r="G133" s="173">
        <v>3.3611190123573933</v>
      </c>
      <c r="H133" s="36">
        <v>83</v>
      </c>
      <c r="I133" s="37">
        <v>6.916666666666667</v>
      </c>
      <c r="J133" s="37">
        <v>6857.583333333333</v>
      </c>
      <c r="K133" s="174">
        <v>33.195368961715296</v>
      </c>
      <c r="P133" s="25">
        <f t="shared" ref="P133:P196" si="4">$P$68</f>
        <v>4.0837972751267815</v>
      </c>
      <c r="Q133" s="25">
        <f t="shared" ref="Q133:Q196" si="5">$Q$68</f>
        <v>34.100509055928796</v>
      </c>
      <c r="R133" s="25">
        <v>3.3611190123573933</v>
      </c>
      <c r="S133" s="25">
        <v>33.195368961715296</v>
      </c>
    </row>
    <row r="134" spans="1:19" x14ac:dyDescent="0.25">
      <c r="A134" s="170">
        <v>106</v>
      </c>
      <c r="B134" s="171" t="s">
        <v>174</v>
      </c>
      <c r="C134" s="172" t="s">
        <v>57</v>
      </c>
      <c r="D134" s="36">
        <v>1222</v>
      </c>
      <c r="E134" s="37">
        <v>101.83333333333333</v>
      </c>
      <c r="F134" s="37">
        <v>52166.25</v>
      </c>
      <c r="G134" s="173">
        <v>3.8958614437748031</v>
      </c>
      <c r="H134" s="36">
        <v>86</v>
      </c>
      <c r="I134" s="37">
        <v>7.166666666666667</v>
      </c>
      <c r="J134" s="37">
        <v>8502.3333333333339</v>
      </c>
      <c r="K134" s="174">
        <v>23.136439485511019</v>
      </c>
      <c r="P134" s="25">
        <f t="shared" si="4"/>
        <v>4.0837972751267815</v>
      </c>
      <c r="Q134" s="25">
        <f t="shared" si="5"/>
        <v>34.100509055928796</v>
      </c>
      <c r="R134" s="25">
        <v>3.8958614437748031</v>
      </c>
      <c r="S134" s="25">
        <v>23.136439485511019</v>
      </c>
    </row>
    <row r="135" spans="1:19" x14ac:dyDescent="0.25">
      <c r="A135" s="170">
        <v>107</v>
      </c>
      <c r="B135" s="171" t="s">
        <v>175</v>
      </c>
      <c r="C135" s="172" t="s">
        <v>57</v>
      </c>
      <c r="D135" s="36">
        <v>544</v>
      </c>
      <c r="E135" s="37">
        <v>45.333333333333336</v>
      </c>
      <c r="F135" s="37">
        <v>17475.25</v>
      </c>
      <c r="G135" s="173">
        <v>5.3272721208815055</v>
      </c>
      <c r="H135" s="36">
        <v>46</v>
      </c>
      <c r="I135" s="37">
        <v>3.8333333333333335</v>
      </c>
      <c r="J135" s="37">
        <v>5339.5</v>
      </c>
      <c r="K135" s="174">
        <v>42.91024461772389</v>
      </c>
      <c r="P135" s="25">
        <f t="shared" si="4"/>
        <v>4.0837972751267815</v>
      </c>
      <c r="Q135" s="25">
        <f t="shared" si="5"/>
        <v>34.100509055928796</v>
      </c>
      <c r="R135" s="25">
        <v>5.3272721208815055</v>
      </c>
      <c r="S135" s="25">
        <v>42.91024461772389</v>
      </c>
    </row>
    <row r="136" spans="1:19" x14ac:dyDescent="0.25">
      <c r="A136" s="170">
        <v>108</v>
      </c>
      <c r="B136" s="171" t="s">
        <v>176</v>
      </c>
      <c r="C136" s="172" t="s">
        <v>57</v>
      </c>
      <c r="D136" s="36">
        <v>62</v>
      </c>
      <c r="E136" s="37">
        <v>5.166666666666667</v>
      </c>
      <c r="F136" s="37">
        <v>2834.8333333333335</v>
      </c>
      <c r="G136" s="173">
        <v>4.5665293352698155</v>
      </c>
      <c r="H136" s="36">
        <v>12</v>
      </c>
      <c r="I136" s="37">
        <v>1</v>
      </c>
      <c r="J136" s="37">
        <v>140</v>
      </c>
      <c r="K136" s="174">
        <v>10.028645423486415</v>
      </c>
      <c r="P136" s="25">
        <f t="shared" si="4"/>
        <v>4.0837972751267815</v>
      </c>
      <c r="Q136" s="25">
        <f t="shared" si="5"/>
        <v>34.100509055928796</v>
      </c>
      <c r="R136" s="25">
        <v>4.5665293352698155</v>
      </c>
      <c r="S136" s="25">
        <v>10.028645423486415</v>
      </c>
    </row>
    <row r="137" spans="1:19" x14ac:dyDescent="0.25">
      <c r="A137" s="170">
        <v>109</v>
      </c>
      <c r="B137" s="171" t="s">
        <v>177</v>
      </c>
      <c r="C137" s="172" t="s">
        <v>57</v>
      </c>
      <c r="D137" s="36">
        <v>97</v>
      </c>
      <c r="E137" s="37">
        <v>8.0833333333333339</v>
      </c>
      <c r="F137" s="37">
        <v>1272.5833333333333</v>
      </c>
      <c r="G137" s="173">
        <v>4.7153310574642555</v>
      </c>
      <c r="H137" s="36">
        <v>0</v>
      </c>
      <c r="I137" s="37">
        <v>0</v>
      </c>
      <c r="J137" s="37">
        <v>0</v>
      </c>
      <c r="K137" s="174">
        <v>0</v>
      </c>
      <c r="P137" s="25">
        <f t="shared" si="4"/>
        <v>4.0837972751267815</v>
      </c>
      <c r="Q137" s="25">
        <f t="shared" si="5"/>
        <v>34.100509055928796</v>
      </c>
      <c r="R137" s="25">
        <v>4.7153310574642555</v>
      </c>
      <c r="S137" s="25">
        <v>0</v>
      </c>
    </row>
    <row r="138" spans="1:19" x14ac:dyDescent="0.25">
      <c r="A138" s="170">
        <v>110</v>
      </c>
      <c r="B138" s="171" t="s">
        <v>178</v>
      </c>
      <c r="C138" s="172" t="s">
        <v>57</v>
      </c>
      <c r="D138" s="36">
        <v>1053</v>
      </c>
      <c r="E138" s="37">
        <v>87.75</v>
      </c>
      <c r="F138" s="37">
        <v>42035.75</v>
      </c>
      <c r="G138" s="173">
        <v>3.2673510101904246</v>
      </c>
      <c r="H138" s="36">
        <v>61</v>
      </c>
      <c r="I138" s="37">
        <v>5.083333333333333</v>
      </c>
      <c r="J138" s="37">
        <v>2058.1666666666665</v>
      </c>
      <c r="K138" s="174">
        <v>47.978536365553076</v>
      </c>
      <c r="P138" s="25">
        <f t="shared" si="4"/>
        <v>4.0837972751267815</v>
      </c>
      <c r="Q138" s="25">
        <f t="shared" si="5"/>
        <v>34.100509055928796</v>
      </c>
      <c r="R138" s="25">
        <v>3.2673510101904246</v>
      </c>
      <c r="S138" s="25">
        <v>47.978536365553076</v>
      </c>
    </row>
    <row r="139" spans="1:19" x14ac:dyDescent="0.25">
      <c r="A139" s="170">
        <v>111</v>
      </c>
      <c r="B139" s="171" t="s">
        <v>179</v>
      </c>
      <c r="C139" s="172" t="s">
        <v>57</v>
      </c>
      <c r="D139" s="36">
        <v>168</v>
      </c>
      <c r="E139" s="37">
        <v>14</v>
      </c>
      <c r="F139" s="37">
        <v>22226</v>
      </c>
      <c r="G139" s="173">
        <v>2.9306195347754316</v>
      </c>
      <c r="H139" s="36">
        <v>36</v>
      </c>
      <c r="I139" s="37">
        <v>3</v>
      </c>
      <c r="J139" s="37">
        <v>23647</v>
      </c>
      <c r="K139" s="174">
        <v>0.99440480432955114</v>
      </c>
      <c r="P139" s="25">
        <f t="shared" si="4"/>
        <v>4.0837972751267815</v>
      </c>
      <c r="Q139" s="25">
        <f t="shared" si="5"/>
        <v>34.100509055928796</v>
      </c>
      <c r="R139" s="25">
        <v>2.9306195347754316</v>
      </c>
      <c r="S139" s="25">
        <v>0.99440480432955114</v>
      </c>
    </row>
    <row r="140" spans="1:19" x14ac:dyDescent="0.25">
      <c r="A140" s="170">
        <v>112</v>
      </c>
      <c r="B140" s="171" t="s">
        <v>180</v>
      </c>
      <c r="C140" s="172" t="s">
        <v>57</v>
      </c>
      <c r="D140" s="36">
        <v>126</v>
      </c>
      <c r="E140" s="37">
        <v>10.5</v>
      </c>
      <c r="F140" s="37">
        <v>8708.5</v>
      </c>
      <c r="G140" s="173">
        <v>5.1127820969686981</v>
      </c>
      <c r="H140" s="36">
        <v>12</v>
      </c>
      <c r="I140" s="37">
        <v>1</v>
      </c>
      <c r="J140" s="37">
        <v>420</v>
      </c>
      <c r="K140" s="174">
        <v>24.119785933179724</v>
      </c>
      <c r="P140" s="25">
        <f t="shared" si="4"/>
        <v>4.0837972751267815</v>
      </c>
      <c r="Q140" s="25">
        <f t="shared" si="5"/>
        <v>34.100509055928796</v>
      </c>
      <c r="R140" s="25">
        <v>5.1127820969686981</v>
      </c>
      <c r="S140" s="25">
        <v>24.119785933179724</v>
      </c>
    </row>
    <row r="141" spans="1:19" x14ac:dyDescent="0.25">
      <c r="A141" s="170">
        <v>113</v>
      </c>
      <c r="B141" s="171" t="s">
        <v>181</v>
      </c>
      <c r="C141" s="172" t="s">
        <v>57</v>
      </c>
      <c r="D141" s="36">
        <v>29</v>
      </c>
      <c r="E141" s="37">
        <v>2.4166666666666665</v>
      </c>
      <c r="F141" s="37">
        <v>1478.75</v>
      </c>
      <c r="G141" s="173">
        <v>6.9153126998530086</v>
      </c>
      <c r="H141" s="36">
        <v>0</v>
      </c>
      <c r="I141" s="37">
        <v>0</v>
      </c>
      <c r="J141" s="37">
        <v>0</v>
      </c>
      <c r="K141" s="174">
        <v>0</v>
      </c>
      <c r="P141" s="25">
        <f t="shared" si="4"/>
        <v>4.0837972751267815</v>
      </c>
      <c r="Q141" s="25">
        <f t="shared" si="5"/>
        <v>34.100509055928796</v>
      </c>
      <c r="R141" s="25">
        <v>6.9153126998530086</v>
      </c>
      <c r="S141" s="25">
        <v>0</v>
      </c>
    </row>
    <row r="142" spans="1:19" x14ac:dyDescent="0.25">
      <c r="A142" s="170">
        <v>114</v>
      </c>
      <c r="B142" s="171" t="s">
        <v>182</v>
      </c>
      <c r="C142" s="172" t="s">
        <v>57</v>
      </c>
      <c r="D142" s="36">
        <v>63</v>
      </c>
      <c r="E142" s="37">
        <v>5.25</v>
      </c>
      <c r="F142" s="37">
        <v>4890.5</v>
      </c>
      <c r="G142" s="173">
        <v>6.3420496530204593</v>
      </c>
      <c r="H142" s="36">
        <v>0</v>
      </c>
      <c r="I142" s="37">
        <v>0</v>
      </c>
      <c r="J142" s="37">
        <v>0</v>
      </c>
      <c r="K142" s="174">
        <v>0</v>
      </c>
      <c r="P142" s="25">
        <f t="shared" si="4"/>
        <v>4.0837972751267815</v>
      </c>
      <c r="Q142" s="25">
        <f t="shared" si="5"/>
        <v>34.100509055928796</v>
      </c>
      <c r="R142" s="25">
        <v>6.3420496530204593</v>
      </c>
      <c r="S142" s="25">
        <v>0</v>
      </c>
    </row>
    <row r="143" spans="1:19" x14ac:dyDescent="0.25">
      <c r="A143" s="170">
        <v>115</v>
      </c>
      <c r="B143" s="171" t="s">
        <v>183</v>
      </c>
      <c r="C143" s="172" t="s">
        <v>57</v>
      </c>
      <c r="D143" s="36">
        <v>1421</v>
      </c>
      <c r="E143" s="37">
        <v>118.41666666666667</v>
      </c>
      <c r="F143" s="37">
        <v>73070.75</v>
      </c>
      <c r="G143" s="173">
        <v>4.8435123154514974</v>
      </c>
      <c r="H143" s="36">
        <v>37</v>
      </c>
      <c r="I143" s="37">
        <v>3.0833333333333335</v>
      </c>
      <c r="J143" s="37">
        <v>13810</v>
      </c>
      <c r="K143" s="174">
        <v>25.016704513772236</v>
      </c>
      <c r="P143" s="25">
        <f t="shared" si="4"/>
        <v>4.0837972751267815</v>
      </c>
      <c r="Q143" s="25">
        <f t="shared" si="5"/>
        <v>34.100509055928796</v>
      </c>
      <c r="R143" s="25">
        <v>4.8435123154514974</v>
      </c>
      <c r="S143" s="25">
        <v>25.016704513772236</v>
      </c>
    </row>
    <row r="144" spans="1:19" x14ac:dyDescent="0.25">
      <c r="A144" s="170">
        <v>116</v>
      </c>
      <c r="B144" s="171" t="s">
        <v>184</v>
      </c>
      <c r="C144" s="172" t="s">
        <v>57</v>
      </c>
      <c r="D144" s="36">
        <v>184</v>
      </c>
      <c r="E144" s="37">
        <v>15.333333333333334</v>
      </c>
      <c r="F144" s="37">
        <v>7644.25</v>
      </c>
      <c r="G144" s="173">
        <v>4.1395396747460502</v>
      </c>
      <c r="H144" s="36">
        <v>0</v>
      </c>
      <c r="I144" s="37">
        <v>0</v>
      </c>
      <c r="J144" s="37">
        <v>0</v>
      </c>
      <c r="K144" s="174">
        <v>0</v>
      </c>
      <c r="P144" s="25">
        <f t="shared" si="4"/>
        <v>4.0837972751267815</v>
      </c>
      <c r="Q144" s="25">
        <f t="shared" si="5"/>
        <v>34.100509055928796</v>
      </c>
      <c r="R144" s="25">
        <v>4.1395396747460502</v>
      </c>
      <c r="S144" s="25">
        <v>0</v>
      </c>
    </row>
    <row r="145" spans="1:19" x14ac:dyDescent="0.25">
      <c r="A145" s="170">
        <v>117</v>
      </c>
      <c r="B145" s="171" t="s">
        <v>185</v>
      </c>
      <c r="C145" s="172" t="s">
        <v>57</v>
      </c>
      <c r="D145" s="36">
        <v>653</v>
      </c>
      <c r="E145" s="37">
        <v>54.416666666666664</v>
      </c>
      <c r="F145" s="37">
        <v>15539.416666666666</v>
      </c>
      <c r="G145" s="173">
        <v>7.1127962071203283</v>
      </c>
      <c r="H145" s="36">
        <v>12</v>
      </c>
      <c r="I145" s="37">
        <v>1</v>
      </c>
      <c r="J145" s="37">
        <v>148</v>
      </c>
      <c r="K145" s="174">
        <v>94.843679458634256</v>
      </c>
      <c r="P145" s="25">
        <f t="shared" si="4"/>
        <v>4.0837972751267815</v>
      </c>
      <c r="Q145" s="25">
        <f t="shared" si="5"/>
        <v>34.100509055928796</v>
      </c>
      <c r="R145" s="25">
        <v>7.1127962071203283</v>
      </c>
      <c r="S145" s="25">
        <v>94.843679458634256</v>
      </c>
    </row>
    <row r="146" spans="1:19" x14ac:dyDescent="0.25">
      <c r="A146" s="170">
        <v>118</v>
      </c>
      <c r="B146" s="171" t="s">
        <v>186</v>
      </c>
      <c r="C146" s="172" t="s">
        <v>57</v>
      </c>
      <c r="D146" s="36">
        <v>0</v>
      </c>
      <c r="E146" s="37">
        <v>0</v>
      </c>
      <c r="F146" s="37">
        <v>0</v>
      </c>
      <c r="G146" s="173">
        <v>0</v>
      </c>
      <c r="H146" s="36">
        <v>12</v>
      </c>
      <c r="I146" s="37">
        <v>1</v>
      </c>
      <c r="J146" s="37">
        <v>28025</v>
      </c>
      <c r="K146" s="174">
        <v>11.201705784936919</v>
      </c>
      <c r="P146" s="25">
        <f t="shared" si="4"/>
        <v>4.0837972751267815</v>
      </c>
      <c r="Q146" s="25">
        <f t="shared" si="5"/>
        <v>34.100509055928796</v>
      </c>
      <c r="R146" s="25">
        <v>0</v>
      </c>
      <c r="S146" s="25">
        <v>11.201705784936919</v>
      </c>
    </row>
    <row r="147" spans="1:19" x14ac:dyDescent="0.25">
      <c r="A147" s="170">
        <v>119</v>
      </c>
      <c r="B147" s="171" t="s">
        <v>187</v>
      </c>
      <c r="C147" s="172" t="s">
        <v>57</v>
      </c>
      <c r="D147" s="36">
        <v>12</v>
      </c>
      <c r="E147" s="37">
        <v>1</v>
      </c>
      <c r="F147" s="37">
        <v>3515</v>
      </c>
      <c r="G147" s="173">
        <v>7.4527296609002889</v>
      </c>
      <c r="H147" s="36">
        <v>0</v>
      </c>
      <c r="I147" s="37">
        <v>0</v>
      </c>
      <c r="J147" s="37">
        <v>0</v>
      </c>
      <c r="K147" s="174">
        <v>0</v>
      </c>
      <c r="P147" s="25">
        <f t="shared" si="4"/>
        <v>4.0837972751267815</v>
      </c>
      <c r="Q147" s="25">
        <f t="shared" si="5"/>
        <v>34.100509055928796</v>
      </c>
      <c r="R147" s="25">
        <v>7.4527296609002889</v>
      </c>
      <c r="S147" s="25">
        <v>0</v>
      </c>
    </row>
    <row r="148" spans="1:19" x14ac:dyDescent="0.25">
      <c r="A148" s="170">
        <v>120</v>
      </c>
      <c r="B148" s="171" t="s">
        <v>188</v>
      </c>
      <c r="C148" s="172" t="s">
        <v>57</v>
      </c>
      <c r="D148" s="36">
        <v>1278</v>
      </c>
      <c r="E148" s="37">
        <v>106.5</v>
      </c>
      <c r="F148" s="37">
        <v>63521.583333333336</v>
      </c>
      <c r="G148" s="173">
        <v>5.4055732773722207</v>
      </c>
      <c r="H148" s="36">
        <v>61</v>
      </c>
      <c r="I148" s="37">
        <v>5.083333333333333</v>
      </c>
      <c r="J148" s="37">
        <v>6428.666666666667</v>
      </c>
      <c r="K148" s="174">
        <v>54.394441444482872</v>
      </c>
      <c r="P148" s="25">
        <f t="shared" si="4"/>
        <v>4.0837972751267815</v>
      </c>
      <c r="Q148" s="25">
        <f t="shared" si="5"/>
        <v>34.100509055928796</v>
      </c>
      <c r="R148" s="25">
        <v>5.4055732773722207</v>
      </c>
      <c r="S148" s="25">
        <v>54.394441444482872</v>
      </c>
    </row>
    <row r="149" spans="1:19" x14ac:dyDescent="0.25">
      <c r="A149" s="170">
        <v>121</v>
      </c>
      <c r="B149" s="171" t="s">
        <v>189</v>
      </c>
      <c r="C149" s="172" t="s">
        <v>57</v>
      </c>
      <c r="D149" s="36">
        <v>36</v>
      </c>
      <c r="E149" s="37">
        <v>3</v>
      </c>
      <c r="F149" s="37">
        <v>1951</v>
      </c>
      <c r="G149" s="173">
        <v>8.5131410205529612</v>
      </c>
      <c r="H149" s="36">
        <v>0</v>
      </c>
      <c r="I149" s="37">
        <v>0</v>
      </c>
      <c r="J149" s="37">
        <v>0</v>
      </c>
      <c r="K149" s="174">
        <v>0</v>
      </c>
      <c r="P149" s="25">
        <f t="shared" si="4"/>
        <v>4.0837972751267815</v>
      </c>
      <c r="Q149" s="25">
        <f t="shared" si="5"/>
        <v>34.100509055928796</v>
      </c>
      <c r="R149" s="25">
        <v>8.5131410205529612</v>
      </c>
      <c r="S149" s="25">
        <v>0</v>
      </c>
    </row>
    <row r="150" spans="1:19" x14ac:dyDescent="0.25">
      <c r="A150" s="170">
        <v>122</v>
      </c>
      <c r="B150" s="171" t="s">
        <v>190</v>
      </c>
      <c r="C150" s="172" t="s">
        <v>57</v>
      </c>
      <c r="D150" s="36">
        <v>180</v>
      </c>
      <c r="E150" s="37">
        <v>15</v>
      </c>
      <c r="F150" s="37">
        <v>6196</v>
      </c>
      <c r="G150" s="173">
        <v>4.289122685203691</v>
      </c>
      <c r="H150" s="36">
        <v>0</v>
      </c>
      <c r="I150" s="37">
        <v>0</v>
      </c>
      <c r="J150" s="37">
        <v>0</v>
      </c>
      <c r="K150" s="174">
        <v>0</v>
      </c>
      <c r="P150" s="25">
        <f t="shared" si="4"/>
        <v>4.0837972751267815</v>
      </c>
      <c r="Q150" s="25">
        <f t="shared" si="5"/>
        <v>34.100509055928796</v>
      </c>
      <c r="R150" s="25">
        <v>4.289122685203691</v>
      </c>
      <c r="S150" s="25">
        <v>0</v>
      </c>
    </row>
    <row r="151" spans="1:19" x14ac:dyDescent="0.25">
      <c r="A151" s="170">
        <v>123</v>
      </c>
      <c r="B151" s="171" t="s">
        <v>191</v>
      </c>
      <c r="C151" s="172" t="s">
        <v>57</v>
      </c>
      <c r="D151" s="36">
        <v>173</v>
      </c>
      <c r="E151" s="37">
        <v>14.416666666666666</v>
      </c>
      <c r="F151" s="37">
        <v>11343.583333333334</v>
      </c>
      <c r="G151" s="173">
        <v>5.283538588223732</v>
      </c>
      <c r="H151" s="36">
        <v>12</v>
      </c>
      <c r="I151" s="37">
        <v>1</v>
      </c>
      <c r="J151" s="37">
        <v>2380</v>
      </c>
      <c r="K151" s="174">
        <v>7.3925060504201676</v>
      </c>
      <c r="P151" s="25">
        <f t="shared" si="4"/>
        <v>4.0837972751267815</v>
      </c>
      <c r="Q151" s="25">
        <f t="shared" si="5"/>
        <v>34.100509055928796</v>
      </c>
      <c r="R151" s="25">
        <v>5.283538588223732</v>
      </c>
      <c r="S151" s="25">
        <v>7.3925060504201676</v>
      </c>
    </row>
    <row r="152" spans="1:19" x14ac:dyDescent="0.25">
      <c r="A152" s="170">
        <v>124</v>
      </c>
      <c r="B152" s="171" t="s">
        <v>192</v>
      </c>
      <c r="C152" s="172" t="s">
        <v>57</v>
      </c>
      <c r="D152" s="36">
        <v>12</v>
      </c>
      <c r="E152" s="37">
        <v>1</v>
      </c>
      <c r="F152" s="37">
        <v>5627500</v>
      </c>
      <c r="G152" s="173">
        <v>2.5122957405150387E-2</v>
      </c>
      <c r="H152" s="36">
        <v>0</v>
      </c>
      <c r="I152" s="37">
        <v>0</v>
      </c>
      <c r="J152" s="37">
        <v>0</v>
      </c>
      <c r="K152" s="174">
        <v>0</v>
      </c>
      <c r="P152" s="25">
        <f t="shared" si="4"/>
        <v>4.0837972751267815</v>
      </c>
      <c r="Q152" s="25">
        <f t="shared" si="5"/>
        <v>34.100509055928796</v>
      </c>
      <c r="R152" s="25">
        <v>2.5122957405150387E-2</v>
      </c>
      <c r="S152" s="25">
        <v>0</v>
      </c>
    </row>
    <row r="153" spans="1:19" x14ac:dyDescent="0.25">
      <c r="A153" s="170">
        <v>125</v>
      </c>
      <c r="B153" s="171" t="s">
        <v>193</v>
      </c>
      <c r="C153" s="172" t="s">
        <v>57</v>
      </c>
      <c r="D153" s="36">
        <v>24</v>
      </c>
      <c r="E153" s="37">
        <v>2</v>
      </c>
      <c r="F153" s="37">
        <v>3645</v>
      </c>
      <c r="G153" s="173">
        <v>5.5909297016461279</v>
      </c>
      <c r="H153" s="36">
        <v>0</v>
      </c>
      <c r="I153" s="37">
        <v>0</v>
      </c>
      <c r="J153" s="37">
        <v>0</v>
      </c>
      <c r="K153" s="174">
        <v>0</v>
      </c>
      <c r="P153" s="25">
        <f t="shared" si="4"/>
        <v>4.0837972751267815</v>
      </c>
      <c r="Q153" s="25">
        <f t="shared" si="5"/>
        <v>34.100509055928796</v>
      </c>
      <c r="R153" s="25">
        <v>5.5909297016461279</v>
      </c>
      <c r="S153" s="25">
        <v>0</v>
      </c>
    </row>
    <row r="154" spans="1:19" x14ac:dyDescent="0.25">
      <c r="A154" s="170">
        <v>126</v>
      </c>
      <c r="B154" s="171" t="s">
        <v>194</v>
      </c>
      <c r="C154" s="172" t="s">
        <v>57</v>
      </c>
      <c r="D154" s="36">
        <v>41</v>
      </c>
      <c r="E154" s="37">
        <v>3.4166666666666665</v>
      </c>
      <c r="F154" s="37">
        <v>5651.5</v>
      </c>
      <c r="G154" s="173">
        <v>3.0788594604398862</v>
      </c>
      <c r="H154" s="36">
        <v>0</v>
      </c>
      <c r="I154" s="37">
        <v>0</v>
      </c>
      <c r="J154" s="37">
        <v>0</v>
      </c>
      <c r="K154" s="174">
        <v>0</v>
      </c>
      <c r="P154" s="25">
        <f t="shared" si="4"/>
        <v>4.0837972751267815</v>
      </c>
      <c r="Q154" s="25">
        <f t="shared" si="5"/>
        <v>34.100509055928796</v>
      </c>
      <c r="R154" s="25">
        <v>3.0788594604398862</v>
      </c>
      <c r="S154" s="25">
        <v>0</v>
      </c>
    </row>
    <row r="155" spans="1:19" x14ac:dyDescent="0.25">
      <c r="A155" s="170">
        <v>127</v>
      </c>
      <c r="B155" s="171" t="s">
        <v>195</v>
      </c>
      <c r="C155" s="172" t="s">
        <v>57</v>
      </c>
      <c r="D155" s="36">
        <v>60</v>
      </c>
      <c r="E155" s="37">
        <v>5</v>
      </c>
      <c r="F155" s="37">
        <v>1850.25</v>
      </c>
      <c r="G155" s="173">
        <v>2.8371249757838597</v>
      </c>
      <c r="H155" s="36">
        <v>0</v>
      </c>
      <c r="I155" s="37">
        <v>0</v>
      </c>
      <c r="J155" s="37">
        <v>0</v>
      </c>
      <c r="K155" s="174">
        <v>0</v>
      </c>
      <c r="P155" s="25">
        <f t="shared" si="4"/>
        <v>4.0837972751267815</v>
      </c>
      <c r="Q155" s="25">
        <f t="shared" si="5"/>
        <v>34.100509055928796</v>
      </c>
      <c r="R155" s="25">
        <v>2.8371249757838597</v>
      </c>
      <c r="S155" s="25">
        <v>0</v>
      </c>
    </row>
    <row r="156" spans="1:19" x14ac:dyDescent="0.25">
      <c r="A156" s="170">
        <v>128</v>
      </c>
      <c r="B156" s="171" t="s">
        <v>196</v>
      </c>
      <c r="C156" s="172" t="s">
        <v>57</v>
      </c>
      <c r="D156" s="36">
        <v>60</v>
      </c>
      <c r="E156" s="37">
        <v>5</v>
      </c>
      <c r="F156" s="37">
        <v>2776</v>
      </c>
      <c r="G156" s="173">
        <v>2.4635584425536554</v>
      </c>
      <c r="H156" s="36">
        <v>0</v>
      </c>
      <c r="I156" s="37">
        <v>0</v>
      </c>
      <c r="J156" s="37">
        <v>0</v>
      </c>
      <c r="K156" s="174">
        <v>0</v>
      </c>
      <c r="P156" s="25">
        <f t="shared" si="4"/>
        <v>4.0837972751267815</v>
      </c>
      <c r="Q156" s="25">
        <f t="shared" si="5"/>
        <v>34.100509055928796</v>
      </c>
      <c r="R156" s="25">
        <v>2.4635584425536554</v>
      </c>
      <c r="S156" s="25">
        <v>0</v>
      </c>
    </row>
    <row r="157" spans="1:19" x14ac:dyDescent="0.25">
      <c r="A157" s="170">
        <v>129</v>
      </c>
      <c r="B157" s="171" t="s">
        <v>197</v>
      </c>
      <c r="C157" s="172" t="s">
        <v>57</v>
      </c>
      <c r="D157" s="36">
        <v>78</v>
      </c>
      <c r="E157" s="37">
        <v>6.5</v>
      </c>
      <c r="F157" s="37">
        <v>4602</v>
      </c>
      <c r="G157" s="173">
        <v>3.636340699346321</v>
      </c>
      <c r="H157" s="36">
        <v>12</v>
      </c>
      <c r="I157" s="37">
        <v>1</v>
      </c>
      <c r="J157" s="37">
        <v>832</v>
      </c>
      <c r="K157" s="174">
        <v>9.3753504993398593</v>
      </c>
      <c r="P157" s="25">
        <f t="shared" si="4"/>
        <v>4.0837972751267815</v>
      </c>
      <c r="Q157" s="25">
        <f t="shared" si="5"/>
        <v>34.100509055928796</v>
      </c>
      <c r="R157" s="25">
        <v>3.636340699346321</v>
      </c>
      <c r="S157" s="25">
        <v>9.3753504993398593</v>
      </c>
    </row>
    <row r="158" spans="1:19" x14ac:dyDescent="0.25">
      <c r="A158" s="170">
        <v>130</v>
      </c>
      <c r="B158" s="171" t="s">
        <v>198</v>
      </c>
      <c r="C158" s="172" t="s">
        <v>57</v>
      </c>
      <c r="D158" s="36">
        <v>32</v>
      </c>
      <c r="E158" s="37">
        <v>2.6666666666666665</v>
      </c>
      <c r="F158" s="37">
        <v>5799.666666666667</v>
      </c>
      <c r="G158" s="173">
        <v>5.1703468433222151</v>
      </c>
      <c r="H158" s="36">
        <v>0</v>
      </c>
      <c r="I158" s="37">
        <v>0</v>
      </c>
      <c r="J158" s="37">
        <v>0</v>
      </c>
      <c r="K158" s="174">
        <v>0</v>
      </c>
      <c r="P158" s="25">
        <f t="shared" si="4"/>
        <v>4.0837972751267815</v>
      </c>
      <c r="Q158" s="25">
        <f t="shared" si="5"/>
        <v>34.100509055928796</v>
      </c>
      <c r="R158" s="25">
        <v>5.1703468433222151</v>
      </c>
      <c r="S158" s="25">
        <v>0</v>
      </c>
    </row>
    <row r="159" spans="1:19" x14ac:dyDescent="0.25">
      <c r="A159" s="170">
        <v>131</v>
      </c>
      <c r="B159" s="171" t="s">
        <v>199</v>
      </c>
      <c r="C159" s="172" t="s">
        <v>57</v>
      </c>
      <c r="D159" s="36">
        <v>72</v>
      </c>
      <c r="E159" s="37">
        <v>6</v>
      </c>
      <c r="F159" s="37">
        <v>8357</v>
      </c>
      <c r="G159" s="173">
        <v>5.9483971523409673</v>
      </c>
      <c r="H159" s="36">
        <v>0</v>
      </c>
      <c r="I159" s="37">
        <v>0</v>
      </c>
      <c r="J159" s="37">
        <v>0</v>
      </c>
      <c r="K159" s="174">
        <v>0</v>
      </c>
      <c r="P159" s="25">
        <f t="shared" si="4"/>
        <v>4.0837972751267815</v>
      </c>
      <c r="Q159" s="25">
        <f t="shared" si="5"/>
        <v>34.100509055928796</v>
      </c>
      <c r="R159" s="25">
        <v>5.9483971523409673</v>
      </c>
      <c r="S159" s="25">
        <v>0</v>
      </c>
    </row>
    <row r="160" spans="1:19" x14ac:dyDescent="0.25">
      <c r="A160" s="170">
        <v>132</v>
      </c>
      <c r="B160" s="171" t="s">
        <v>200</v>
      </c>
      <c r="C160" s="172" t="s">
        <v>57</v>
      </c>
      <c r="D160" s="36">
        <v>48</v>
      </c>
      <c r="E160" s="37">
        <v>4</v>
      </c>
      <c r="F160" s="37">
        <v>10310</v>
      </c>
      <c r="G160" s="173">
        <v>9.3519918654666903</v>
      </c>
      <c r="H160" s="36">
        <v>12</v>
      </c>
      <c r="I160" s="37">
        <v>1</v>
      </c>
      <c r="J160" s="37">
        <v>1113</v>
      </c>
      <c r="K160" s="174">
        <v>8.4981207188678312</v>
      </c>
      <c r="P160" s="25">
        <f t="shared" si="4"/>
        <v>4.0837972751267815</v>
      </c>
      <c r="Q160" s="25">
        <f t="shared" si="5"/>
        <v>34.100509055928796</v>
      </c>
      <c r="R160" s="25">
        <v>9.3519918654666903</v>
      </c>
      <c r="S160" s="25">
        <v>8.4981207188678312</v>
      </c>
    </row>
    <row r="161" spans="1:19" x14ac:dyDescent="0.25">
      <c r="A161" s="170">
        <v>133</v>
      </c>
      <c r="B161" s="171" t="s">
        <v>201</v>
      </c>
      <c r="C161" s="172" t="s">
        <v>57</v>
      </c>
      <c r="D161" s="36">
        <v>44.727272727272727</v>
      </c>
      <c r="E161" s="37">
        <v>3.7272727272727271</v>
      </c>
      <c r="F161" s="37">
        <v>2583.090909090909</v>
      </c>
      <c r="G161" s="173">
        <v>5.3892190296341207</v>
      </c>
      <c r="H161" s="36">
        <v>0</v>
      </c>
      <c r="I161" s="37">
        <v>0</v>
      </c>
      <c r="J161" s="37">
        <v>0</v>
      </c>
      <c r="K161" s="174">
        <v>0</v>
      </c>
      <c r="P161" s="25">
        <f t="shared" si="4"/>
        <v>4.0837972751267815</v>
      </c>
      <c r="Q161" s="25">
        <f t="shared" si="5"/>
        <v>34.100509055928796</v>
      </c>
      <c r="R161" s="25">
        <v>5.3892190296341207</v>
      </c>
      <c r="S161" s="25">
        <v>0</v>
      </c>
    </row>
    <row r="162" spans="1:19" x14ac:dyDescent="0.25">
      <c r="A162" s="170">
        <v>134</v>
      </c>
      <c r="B162" s="171" t="s">
        <v>202</v>
      </c>
      <c r="C162" s="172" t="s">
        <v>57</v>
      </c>
      <c r="D162" s="36">
        <v>59</v>
      </c>
      <c r="E162" s="37">
        <v>4.916666666666667</v>
      </c>
      <c r="F162" s="37">
        <v>1770.0833333333333</v>
      </c>
      <c r="G162" s="173">
        <v>4.2199873847174789</v>
      </c>
      <c r="H162" s="36">
        <v>0</v>
      </c>
      <c r="I162" s="37">
        <v>0</v>
      </c>
      <c r="J162" s="37">
        <v>0</v>
      </c>
      <c r="K162" s="174">
        <v>0</v>
      </c>
      <c r="P162" s="25">
        <f t="shared" si="4"/>
        <v>4.0837972751267815</v>
      </c>
      <c r="Q162" s="25">
        <f t="shared" si="5"/>
        <v>34.100509055928796</v>
      </c>
      <c r="R162" s="25">
        <v>4.2199873847174789</v>
      </c>
      <c r="S162" s="25">
        <v>0</v>
      </c>
    </row>
    <row r="163" spans="1:19" x14ac:dyDescent="0.25">
      <c r="A163" s="170">
        <v>135</v>
      </c>
      <c r="B163" s="171" t="s">
        <v>203</v>
      </c>
      <c r="C163" s="172" t="s">
        <v>57</v>
      </c>
      <c r="D163" s="36">
        <v>36</v>
      </c>
      <c r="E163" s="37">
        <v>3</v>
      </c>
      <c r="F163" s="37">
        <v>628</v>
      </c>
      <c r="G163" s="173">
        <v>4.8302233688136669</v>
      </c>
      <c r="H163" s="36">
        <v>0</v>
      </c>
      <c r="I163" s="37">
        <v>0</v>
      </c>
      <c r="J163" s="37">
        <v>0</v>
      </c>
      <c r="K163" s="174">
        <v>0</v>
      </c>
      <c r="P163" s="25">
        <f t="shared" si="4"/>
        <v>4.0837972751267815</v>
      </c>
      <c r="Q163" s="25">
        <f t="shared" si="5"/>
        <v>34.100509055928796</v>
      </c>
      <c r="R163" s="25">
        <v>4.8302233688136669</v>
      </c>
      <c r="S163" s="25">
        <v>0</v>
      </c>
    </row>
    <row r="164" spans="1:19" x14ac:dyDescent="0.25">
      <c r="A164" s="170">
        <v>136</v>
      </c>
      <c r="B164" s="171" t="s">
        <v>204</v>
      </c>
      <c r="C164" s="172" t="s">
        <v>57</v>
      </c>
      <c r="D164" s="36">
        <v>0</v>
      </c>
      <c r="E164" s="37">
        <v>0</v>
      </c>
      <c r="F164" s="37">
        <v>0</v>
      </c>
      <c r="G164" s="173">
        <v>0</v>
      </c>
      <c r="H164" s="36">
        <v>12</v>
      </c>
      <c r="I164" s="37">
        <v>1</v>
      </c>
      <c r="J164" s="37">
        <v>366</v>
      </c>
      <c r="K164" s="174">
        <v>40.943304556671954</v>
      </c>
      <c r="P164" s="25">
        <f t="shared" si="4"/>
        <v>4.0837972751267815</v>
      </c>
      <c r="Q164" s="25">
        <f t="shared" si="5"/>
        <v>34.100509055928796</v>
      </c>
      <c r="R164" s="25">
        <v>0</v>
      </c>
      <c r="S164" s="25">
        <v>40.943304556671954</v>
      </c>
    </row>
    <row r="165" spans="1:19" x14ac:dyDescent="0.25">
      <c r="A165" s="170">
        <v>137</v>
      </c>
      <c r="B165" s="171" t="s">
        <v>205</v>
      </c>
      <c r="C165" s="172" t="s">
        <v>57</v>
      </c>
      <c r="D165" s="36">
        <v>87</v>
      </c>
      <c r="E165" s="37">
        <v>7.25</v>
      </c>
      <c r="F165" s="37">
        <v>17133.666666666668</v>
      </c>
      <c r="G165" s="173">
        <v>4.2831591760211021</v>
      </c>
      <c r="H165" s="36">
        <v>0</v>
      </c>
      <c r="I165" s="37">
        <v>0</v>
      </c>
      <c r="J165" s="37">
        <v>0</v>
      </c>
      <c r="K165" s="174">
        <v>0</v>
      </c>
      <c r="P165" s="25">
        <f t="shared" si="4"/>
        <v>4.0837972751267815</v>
      </c>
      <c r="Q165" s="25">
        <f t="shared" si="5"/>
        <v>34.100509055928796</v>
      </c>
      <c r="R165" s="25">
        <v>4.2831591760211021</v>
      </c>
      <c r="S165" s="25">
        <v>0</v>
      </c>
    </row>
    <row r="166" spans="1:19" x14ac:dyDescent="0.25">
      <c r="A166" s="170">
        <v>138</v>
      </c>
      <c r="B166" s="171" t="s">
        <v>206</v>
      </c>
      <c r="C166" s="172" t="s">
        <v>57</v>
      </c>
      <c r="D166" s="36">
        <v>36</v>
      </c>
      <c r="E166" s="37">
        <v>3</v>
      </c>
      <c r="F166" s="37">
        <v>1741</v>
      </c>
      <c r="G166" s="173">
        <v>3.8979270129705044</v>
      </c>
      <c r="H166" s="36">
        <v>0</v>
      </c>
      <c r="I166" s="37">
        <v>0</v>
      </c>
      <c r="J166" s="37">
        <v>0</v>
      </c>
      <c r="K166" s="174">
        <v>0</v>
      </c>
      <c r="P166" s="25">
        <f t="shared" si="4"/>
        <v>4.0837972751267815</v>
      </c>
      <c r="Q166" s="25">
        <f t="shared" si="5"/>
        <v>34.100509055928796</v>
      </c>
      <c r="R166" s="25">
        <v>3.8979270129705044</v>
      </c>
      <c r="S166" s="25">
        <v>0</v>
      </c>
    </row>
    <row r="167" spans="1:19" x14ac:dyDescent="0.25">
      <c r="A167" s="170">
        <v>139</v>
      </c>
      <c r="B167" s="171" t="s">
        <v>207</v>
      </c>
      <c r="C167" s="172" t="s">
        <v>57</v>
      </c>
      <c r="D167" s="36">
        <v>260</v>
      </c>
      <c r="E167" s="37">
        <v>21.666666666666668</v>
      </c>
      <c r="F167" s="37">
        <v>13958.333333333334</v>
      </c>
      <c r="G167" s="173">
        <v>4.7528874558623029</v>
      </c>
      <c r="H167" s="36">
        <v>0</v>
      </c>
      <c r="I167" s="37">
        <v>0</v>
      </c>
      <c r="J167" s="37">
        <v>0</v>
      </c>
      <c r="K167" s="174">
        <v>0</v>
      </c>
      <c r="P167" s="25">
        <f t="shared" si="4"/>
        <v>4.0837972751267815</v>
      </c>
      <c r="Q167" s="25">
        <f t="shared" si="5"/>
        <v>34.100509055928796</v>
      </c>
      <c r="R167" s="25">
        <v>4.7528874558623029</v>
      </c>
      <c r="S167" s="25">
        <v>0</v>
      </c>
    </row>
    <row r="168" spans="1:19" x14ac:dyDescent="0.25">
      <c r="A168" s="170">
        <v>140</v>
      </c>
      <c r="B168" s="171" t="s">
        <v>208</v>
      </c>
      <c r="C168" s="172" t="s">
        <v>57</v>
      </c>
      <c r="D168" s="36">
        <v>220</v>
      </c>
      <c r="E168" s="37">
        <v>18.333333333333332</v>
      </c>
      <c r="F168" s="37">
        <v>10670.833333333334</v>
      </c>
      <c r="G168" s="173">
        <v>2.9514998663085001</v>
      </c>
      <c r="H168" s="36">
        <v>24</v>
      </c>
      <c r="I168" s="37">
        <v>2</v>
      </c>
      <c r="J168" s="37">
        <v>522</v>
      </c>
      <c r="K168" s="174">
        <v>63.59702801365507</v>
      </c>
      <c r="P168" s="25">
        <f t="shared" si="4"/>
        <v>4.0837972751267815</v>
      </c>
      <c r="Q168" s="25">
        <f t="shared" si="5"/>
        <v>34.100509055928796</v>
      </c>
      <c r="R168" s="25">
        <v>2.9514998663085001</v>
      </c>
      <c r="S168" s="25">
        <v>63.59702801365507</v>
      </c>
    </row>
    <row r="169" spans="1:19" x14ac:dyDescent="0.25">
      <c r="A169" s="170">
        <v>141</v>
      </c>
      <c r="B169" s="171" t="s">
        <v>209</v>
      </c>
      <c r="C169" s="172" t="s">
        <v>57</v>
      </c>
      <c r="D169" s="36">
        <v>93</v>
      </c>
      <c r="E169" s="37">
        <v>7.75</v>
      </c>
      <c r="F169" s="37">
        <v>1764</v>
      </c>
      <c r="G169" s="173">
        <v>1.7821766250937499</v>
      </c>
      <c r="H169" s="36">
        <v>12</v>
      </c>
      <c r="I169" s="37">
        <v>1</v>
      </c>
      <c r="J169" s="37">
        <v>180</v>
      </c>
      <c r="K169" s="174">
        <v>53.57510535185186</v>
      </c>
      <c r="P169" s="25">
        <f t="shared" si="4"/>
        <v>4.0837972751267815</v>
      </c>
      <c r="Q169" s="25">
        <f t="shared" si="5"/>
        <v>34.100509055928796</v>
      </c>
      <c r="R169" s="25">
        <v>1.7821766250937499</v>
      </c>
      <c r="S169" s="25">
        <v>53.57510535185186</v>
      </c>
    </row>
    <row r="170" spans="1:19" x14ac:dyDescent="0.25">
      <c r="A170" s="170">
        <v>142</v>
      </c>
      <c r="B170" s="171" t="s">
        <v>210</v>
      </c>
      <c r="C170" s="172" t="s">
        <v>57</v>
      </c>
      <c r="D170" s="36">
        <v>203</v>
      </c>
      <c r="E170" s="37">
        <v>16.916666666666668</v>
      </c>
      <c r="F170" s="37">
        <v>9147.4166666666661</v>
      </c>
      <c r="G170" s="173">
        <v>3.8309112471959659</v>
      </c>
      <c r="H170" s="36">
        <v>16.799999999999997</v>
      </c>
      <c r="I170" s="37">
        <v>1.4</v>
      </c>
      <c r="J170" s="37">
        <v>508.8</v>
      </c>
      <c r="K170" s="174">
        <v>33.539843693791269</v>
      </c>
      <c r="P170" s="25">
        <f t="shared" si="4"/>
        <v>4.0837972751267815</v>
      </c>
      <c r="Q170" s="25">
        <f t="shared" si="5"/>
        <v>34.100509055928796</v>
      </c>
      <c r="R170" s="25">
        <v>3.8309112471959659</v>
      </c>
      <c r="S170" s="25">
        <v>33.539843693791269</v>
      </c>
    </row>
    <row r="171" spans="1:19" x14ac:dyDescent="0.25">
      <c r="A171" s="170">
        <v>143</v>
      </c>
      <c r="B171" s="171" t="s">
        <v>211</v>
      </c>
      <c r="C171" s="172" t="s">
        <v>57</v>
      </c>
      <c r="D171" s="36">
        <v>183</v>
      </c>
      <c r="E171" s="37">
        <v>15.25</v>
      </c>
      <c r="F171" s="37">
        <v>2994.5</v>
      </c>
      <c r="G171" s="173">
        <v>2.5454937073935637</v>
      </c>
      <c r="H171" s="36">
        <v>12</v>
      </c>
      <c r="I171" s="37">
        <v>1</v>
      </c>
      <c r="J171" s="37">
        <v>132</v>
      </c>
      <c r="K171" s="174">
        <v>269.77234498004231</v>
      </c>
      <c r="P171" s="25">
        <f t="shared" si="4"/>
        <v>4.0837972751267815</v>
      </c>
      <c r="Q171" s="25">
        <f t="shared" si="5"/>
        <v>34.100509055928796</v>
      </c>
      <c r="R171" s="25">
        <v>2.5454937073935637</v>
      </c>
      <c r="S171" s="25" t="s">
        <v>76</v>
      </c>
    </row>
    <row r="172" spans="1:19" x14ac:dyDescent="0.25">
      <c r="A172" s="170">
        <v>144</v>
      </c>
      <c r="B172" s="171" t="s">
        <v>212</v>
      </c>
      <c r="C172" s="172" t="s">
        <v>57</v>
      </c>
      <c r="D172" s="36">
        <v>88</v>
      </c>
      <c r="E172" s="37">
        <v>7.333333333333333</v>
      </c>
      <c r="F172" s="37">
        <v>3017.25</v>
      </c>
      <c r="G172" s="173">
        <v>3.1554010120034026</v>
      </c>
      <c r="H172" s="36">
        <v>12</v>
      </c>
      <c r="I172" s="37">
        <v>1</v>
      </c>
      <c r="J172" s="37">
        <v>180</v>
      </c>
      <c r="K172" s="174">
        <v>123.9152422199066</v>
      </c>
      <c r="P172" s="25">
        <f t="shared" si="4"/>
        <v>4.0837972751267815</v>
      </c>
      <c r="Q172" s="25">
        <f t="shared" si="5"/>
        <v>34.100509055928796</v>
      </c>
      <c r="R172" s="25">
        <v>3.1554010120034026</v>
      </c>
      <c r="S172" s="25">
        <v>123.9152422199066</v>
      </c>
    </row>
    <row r="173" spans="1:19" x14ac:dyDescent="0.25">
      <c r="A173" s="170">
        <v>145</v>
      </c>
      <c r="B173" s="171" t="s">
        <v>213</v>
      </c>
      <c r="C173" s="172" t="s">
        <v>57</v>
      </c>
      <c r="D173" s="36">
        <v>24</v>
      </c>
      <c r="E173" s="37">
        <v>2</v>
      </c>
      <c r="F173" s="37">
        <v>3645</v>
      </c>
      <c r="G173" s="173">
        <v>20.929824204910926</v>
      </c>
      <c r="H173" s="36">
        <v>0</v>
      </c>
      <c r="I173" s="37">
        <v>0</v>
      </c>
      <c r="J173" s="37">
        <v>0</v>
      </c>
      <c r="K173" s="174">
        <v>0</v>
      </c>
      <c r="P173" s="25">
        <f t="shared" si="4"/>
        <v>4.0837972751267815</v>
      </c>
      <c r="Q173" s="25">
        <f t="shared" si="5"/>
        <v>34.100509055928796</v>
      </c>
      <c r="R173" s="25">
        <v>20.929824204910926</v>
      </c>
      <c r="S173" s="25">
        <v>0</v>
      </c>
    </row>
    <row r="174" spans="1:19" x14ac:dyDescent="0.25">
      <c r="A174" s="170">
        <v>146</v>
      </c>
      <c r="B174" s="171" t="s">
        <v>214</v>
      </c>
      <c r="C174" s="172" t="s">
        <v>57</v>
      </c>
      <c r="D174" s="36">
        <v>317</v>
      </c>
      <c r="E174" s="37">
        <v>26.416666666666668</v>
      </c>
      <c r="F174" s="37">
        <v>758509.45000000007</v>
      </c>
      <c r="G174" s="173">
        <v>6.9967132550755915</v>
      </c>
      <c r="H174" s="36">
        <v>21</v>
      </c>
      <c r="I174" s="37">
        <v>1.75</v>
      </c>
      <c r="J174" s="37">
        <v>2460</v>
      </c>
      <c r="K174" s="174">
        <v>16.207280213368733</v>
      </c>
      <c r="P174" s="25">
        <f t="shared" si="4"/>
        <v>4.0837972751267815</v>
      </c>
      <c r="Q174" s="25">
        <f t="shared" si="5"/>
        <v>34.100509055928796</v>
      </c>
      <c r="R174" s="25">
        <v>6.9967132550755915</v>
      </c>
      <c r="S174" s="25">
        <v>16.207280213368733</v>
      </c>
    </row>
    <row r="175" spans="1:19" x14ac:dyDescent="0.25">
      <c r="A175" s="170">
        <v>147</v>
      </c>
      <c r="B175" s="171" t="s">
        <v>215</v>
      </c>
      <c r="C175" s="172" t="s">
        <v>57</v>
      </c>
      <c r="D175" s="36">
        <v>356</v>
      </c>
      <c r="E175" s="37">
        <v>29.666666666666668</v>
      </c>
      <c r="F175" s="37">
        <v>17200</v>
      </c>
      <c r="G175" s="173">
        <v>5.3779141350615083</v>
      </c>
      <c r="H175" s="36">
        <v>23</v>
      </c>
      <c r="I175" s="37">
        <v>1.9166666666666667</v>
      </c>
      <c r="J175" s="37">
        <v>5820.75</v>
      </c>
      <c r="K175" s="174">
        <v>24.926654075564368</v>
      </c>
      <c r="P175" s="25">
        <f t="shared" si="4"/>
        <v>4.0837972751267815</v>
      </c>
      <c r="Q175" s="25">
        <f t="shared" si="5"/>
        <v>34.100509055928796</v>
      </c>
      <c r="R175" s="25">
        <v>5.3779141350615083</v>
      </c>
      <c r="S175" s="25">
        <v>24.926654075564368</v>
      </c>
    </row>
    <row r="176" spans="1:19" x14ac:dyDescent="0.25">
      <c r="A176" s="170">
        <v>148</v>
      </c>
      <c r="B176" s="171" t="s">
        <v>216</v>
      </c>
      <c r="C176" s="172" t="s">
        <v>57</v>
      </c>
      <c r="D176" s="36">
        <v>144</v>
      </c>
      <c r="E176" s="37">
        <v>12</v>
      </c>
      <c r="F176" s="37">
        <v>3302.8333333333335</v>
      </c>
      <c r="G176" s="173">
        <v>3.7266203293219906</v>
      </c>
      <c r="H176" s="36">
        <v>14.399999999999999</v>
      </c>
      <c r="I176" s="37">
        <v>1.2</v>
      </c>
      <c r="J176" s="37">
        <v>246.2</v>
      </c>
      <c r="K176" s="174">
        <v>44.073008154337728</v>
      </c>
      <c r="P176" s="25">
        <f t="shared" si="4"/>
        <v>4.0837972751267815</v>
      </c>
      <c r="Q176" s="25">
        <f t="shared" si="5"/>
        <v>34.100509055928796</v>
      </c>
      <c r="R176" s="25">
        <v>3.7266203293219906</v>
      </c>
      <c r="S176" s="25">
        <v>44.073008154337728</v>
      </c>
    </row>
    <row r="177" spans="1:19" x14ac:dyDescent="0.25">
      <c r="A177" s="170">
        <v>149</v>
      </c>
      <c r="B177" s="171" t="s">
        <v>217</v>
      </c>
      <c r="C177" s="172" t="s">
        <v>57</v>
      </c>
      <c r="D177" s="36">
        <v>123</v>
      </c>
      <c r="E177" s="37">
        <v>10.25</v>
      </c>
      <c r="F177" s="37">
        <v>3639.7833333333324</v>
      </c>
      <c r="G177" s="173">
        <v>2.7231349608224087</v>
      </c>
      <c r="H177" s="36">
        <v>18</v>
      </c>
      <c r="I177" s="37">
        <v>1.5</v>
      </c>
      <c r="J177" s="37">
        <v>2422.5</v>
      </c>
      <c r="K177" s="174">
        <v>155.68853653874433</v>
      </c>
      <c r="P177" s="25">
        <f t="shared" si="4"/>
        <v>4.0837972751267815</v>
      </c>
      <c r="Q177" s="25">
        <f t="shared" si="5"/>
        <v>34.100509055928796</v>
      </c>
      <c r="R177" s="25">
        <v>2.7231349608224087</v>
      </c>
      <c r="S177" s="25">
        <v>155.68853653874433</v>
      </c>
    </row>
    <row r="178" spans="1:19" x14ac:dyDescent="0.25">
      <c r="A178" s="170">
        <v>150</v>
      </c>
      <c r="B178" s="171" t="s">
        <v>218</v>
      </c>
      <c r="C178" s="172" t="s">
        <v>57</v>
      </c>
      <c r="D178" s="36">
        <v>12</v>
      </c>
      <c r="E178" s="37">
        <v>1</v>
      </c>
      <c r="F178" s="37">
        <v>679</v>
      </c>
      <c r="G178" s="173">
        <v>6.8439889164246468</v>
      </c>
      <c r="H178" s="36">
        <v>0</v>
      </c>
      <c r="I178" s="37">
        <v>0</v>
      </c>
      <c r="J178" s="37">
        <v>0</v>
      </c>
      <c r="K178" s="174">
        <v>0</v>
      </c>
      <c r="P178" s="25">
        <f t="shared" si="4"/>
        <v>4.0837972751267815</v>
      </c>
      <c r="Q178" s="25">
        <f t="shared" si="5"/>
        <v>34.100509055928796</v>
      </c>
      <c r="R178" s="25">
        <v>6.8439889164246468</v>
      </c>
      <c r="S178" s="25">
        <v>0</v>
      </c>
    </row>
    <row r="179" spans="1:19" x14ac:dyDescent="0.25">
      <c r="A179" s="170">
        <v>151</v>
      </c>
      <c r="B179" s="171" t="s">
        <v>219</v>
      </c>
      <c r="C179" s="172" t="s">
        <v>57</v>
      </c>
      <c r="D179" s="36">
        <v>132</v>
      </c>
      <c r="E179" s="37">
        <v>11</v>
      </c>
      <c r="F179" s="37">
        <v>3382</v>
      </c>
      <c r="G179" s="173">
        <v>3.5815570737901958</v>
      </c>
      <c r="H179" s="36">
        <v>0</v>
      </c>
      <c r="I179" s="37">
        <v>0</v>
      </c>
      <c r="J179" s="37">
        <v>0</v>
      </c>
      <c r="K179" s="174">
        <v>0</v>
      </c>
      <c r="P179" s="25">
        <f t="shared" si="4"/>
        <v>4.0837972751267815</v>
      </c>
      <c r="Q179" s="25">
        <f t="shared" si="5"/>
        <v>34.100509055928796</v>
      </c>
      <c r="R179" s="25">
        <v>3.5815570737901958</v>
      </c>
      <c r="S179" s="25">
        <v>0</v>
      </c>
    </row>
    <row r="180" spans="1:19" x14ac:dyDescent="0.25">
      <c r="A180" s="170">
        <v>152</v>
      </c>
      <c r="B180" s="171" t="s">
        <v>220</v>
      </c>
      <c r="C180" s="172" t="s">
        <v>57</v>
      </c>
      <c r="D180" s="36">
        <v>144</v>
      </c>
      <c r="E180" s="37">
        <v>12</v>
      </c>
      <c r="F180" s="37">
        <v>1345</v>
      </c>
      <c r="G180" s="173">
        <v>4.4662728375153185</v>
      </c>
      <c r="H180" s="36">
        <v>18</v>
      </c>
      <c r="I180" s="37">
        <v>1.5</v>
      </c>
      <c r="J180" s="37">
        <v>6035.5</v>
      </c>
      <c r="K180" s="174">
        <v>57.612826967213685</v>
      </c>
      <c r="P180" s="25">
        <f t="shared" si="4"/>
        <v>4.0837972751267815</v>
      </c>
      <c r="Q180" s="25">
        <f t="shared" si="5"/>
        <v>34.100509055928796</v>
      </c>
      <c r="R180" s="25">
        <v>4.4662728375153185</v>
      </c>
      <c r="S180" s="25">
        <v>57.612826967213685</v>
      </c>
    </row>
    <row r="181" spans="1:19" x14ac:dyDescent="0.25">
      <c r="A181" s="170">
        <v>153</v>
      </c>
      <c r="B181" s="171" t="s">
        <v>221</v>
      </c>
      <c r="C181" s="172" t="s">
        <v>57</v>
      </c>
      <c r="D181" s="36">
        <v>85</v>
      </c>
      <c r="E181" s="37">
        <v>7.083333333333333</v>
      </c>
      <c r="F181" s="37">
        <v>14782.806666666671</v>
      </c>
      <c r="G181" s="173">
        <v>3.3921865194456937</v>
      </c>
      <c r="H181" s="36">
        <v>53</v>
      </c>
      <c r="I181" s="37">
        <v>4.416666666666667</v>
      </c>
      <c r="J181" s="37">
        <v>19585.666666666668</v>
      </c>
      <c r="K181" s="174">
        <v>12.923295653518222</v>
      </c>
      <c r="P181" s="25">
        <f t="shared" si="4"/>
        <v>4.0837972751267815</v>
      </c>
      <c r="Q181" s="25">
        <f t="shared" si="5"/>
        <v>34.100509055928796</v>
      </c>
      <c r="R181" s="25">
        <v>3.3921865194456937</v>
      </c>
      <c r="S181" s="25">
        <v>12.923295653518222</v>
      </c>
    </row>
    <row r="182" spans="1:19" x14ac:dyDescent="0.25">
      <c r="A182" s="170">
        <v>154</v>
      </c>
      <c r="B182" s="171" t="s">
        <v>222</v>
      </c>
      <c r="C182" s="172" t="s">
        <v>57</v>
      </c>
      <c r="D182" s="36">
        <v>289</v>
      </c>
      <c r="E182" s="37">
        <v>24.083333333333332</v>
      </c>
      <c r="F182" s="37">
        <v>18639.5</v>
      </c>
      <c r="G182" s="173">
        <v>2.7444946815751705</v>
      </c>
      <c r="H182" s="36">
        <v>19</v>
      </c>
      <c r="I182" s="37">
        <v>1.5833333333333333</v>
      </c>
      <c r="J182" s="37">
        <v>5751.75</v>
      </c>
      <c r="K182" s="174">
        <v>5.5883916323221712</v>
      </c>
      <c r="P182" s="25">
        <f t="shared" si="4"/>
        <v>4.0837972751267815</v>
      </c>
      <c r="Q182" s="25">
        <f t="shared" si="5"/>
        <v>34.100509055928796</v>
      </c>
      <c r="R182" s="25">
        <v>2.7444946815751705</v>
      </c>
      <c r="S182" s="25">
        <v>5.5883916323221712</v>
      </c>
    </row>
    <row r="183" spans="1:19" x14ac:dyDescent="0.25">
      <c r="A183" s="170">
        <v>155</v>
      </c>
      <c r="B183" s="171" t="s">
        <v>223</v>
      </c>
      <c r="C183" s="172"/>
      <c r="D183" s="36">
        <v>12</v>
      </c>
      <c r="E183" s="37">
        <v>1</v>
      </c>
      <c r="F183" s="37">
        <v>180</v>
      </c>
      <c r="G183" s="173">
        <v>1.0327635327635329</v>
      </c>
      <c r="H183" s="36">
        <v>0</v>
      </c>
      <c r="I183" s="37">
        <v>0</v>
      </c>
      <c r="J183" s="37">
        <v>0</v>
      </c>
      <c r="K183" s="174">
        <v>0</v>
      </c>
      <c r="P183" s="25">
        <f t="shared" si="4"/>
        <v>4.0837972751267815</v>
      </c>
      <c r="Q183" s="25">
        <f t="shared" si="5"/>
        <v>34.100509055928796</v>
      </c>
      <c r="R183" s="25">
        <v>1.0327635327635329</v>
      </c>
      <c r="S183" s="25">
        <v>0</v>
      </c>
    </row>
    <row r="184" spans="1:19" x14ac:dyDescent="0.25">
      <c r="A184" s="170">
        <v>156</v>
      </c>
      <c r="B184" s="171" t="s">
        <v>224</v>
      </c>
      <c r="C184" s="172" t="s">
        <v>57</v>
      </c>
      <c r="D184" s="36">
        <v>12</v>
      </c>
      <c r="E184" s="37">
        <v>1</v>
      </c>
      <c r="F184" s="37">
        <v>690</v>
      </c>
      <c r="G184" s="173">
        <v>5.2895297646875479</v>
      </c>
      <c r="H184" s="36">
        <v>0</v>
      </c>
      <c r="I184" s="37">
        <v>0</v>
      </c>
      <c r="J184" s="37">
        <v>0</v>
      </c>
      <c r="K184" s="174">
        <v>0</v>
      </c>
      <c r="P184" s="25">
        <f t="shared" si="4"/>
        <v>4.0837972751267815</v>
      </c>
      <c r="Q184" s="25">
        <f t="shared" si="5"/>
        <v>34.100509055928796</v>
      </c>
      <c r="R184" s="25">
        <v>5.2895297646875479</v>
      </c>
      <c r="S184" s="25">
        <v>0</v>
      </c>
    </row>
    <row r="185" spans="1:19" x14ac:dyDescent="0.25">
      <c r="A185" s="170">
        <v>157</v>
      </c>
      <c r="B185" s="171" t="s">
        <v>225</v>
      </c>
      <c r="C185" s="172"/>
      <c r="D185" s="36">
        <v>12</v>
      </c>
      <c r="E185" s="37">
        <v>1</v>
      </c>
      <c r="F185" s="37">
        <v>5700</v>
      </c>
      <c r="G185" s="173">
        <v>7.4292397660818716</v>
      </c>
      <c r="H185" s="36">
        <v>0</v>
      </c>
      <c r="I185" s="37">
        <v>0</v>
      </c>
      <c r="J185" s="37">
        <v>0</v>
      </c>
      <c r="K185" s="174">
        <v>0</v>
      </c>
      <c r="P185" s="25">
        <f t="shared" si="4"/>
        <v>4.0837972751267815</v>
      </c>
      <c r="Q185" s="25">
        <f t="shared" si="5"/>
        <v>34.100509055928796</v>
      </c>
      <c r="R185" s="25">
        <v>7.4292397660818716</v>
      </c>
      <c r="S185" s="25">
        <v>0</v>
      </c>
    </row>
    <row r="186" spans="1:19" x14ac:dyDescent="0.25">
      <c r="A186" s="170">
        <v>158</v>
      </c>
      <c r="B186" s="171" t="s">
        <v>226</v>
      </c>
      <c r="C186" s="172" t="s">
        <v>57</v>
      </c>
      <c r="D186" s="36">
        <v>12</v>
      </c>
      <c r="E186" s="37">
        <v>1</v>
      </c>
      <c r="F186" s="37">
        <v>4925</v>
      </c>
      <c r="G186" s="173">
        <v>1.6672730746138311</v>
      </c>
      <c r="H186" s="36">
        <v>0</v>
      </c>
      <c r="I186" s="37">
        <v>0</v>
      </c>
      <c r="J186" s="37">
        <v>0</v>
      </c>
      <c r="K186" s="174">
        <v>0</v>
      </c>
      <c r="P186" s="25">
        <f t="shared" si="4"/>
        <v>4.0837972751267815</v>
      </c>
      <c r="Q186" s="25">
        <f t="shared" si="5"/>
        <v>34.100509055928796</v>
      </c>
      <c r="R186" s="25">
        <v>1.6672730746138311</v>
      </c>
      <c r="S186" s="25">
        <v>0</v>
      </c>
    </row>
    <row r="187" spans="1:19" x14ac:dyDescent="0.25">
      <c r="A187" s="170">
        <v>159</v>
      </c>
      <c r="B187" s="171" t="s">
        <v>227</v>
      </c>
      <c r="C187" s="172" t="s">
        <v>57</v>
      </c>
      <c r="D187" s="36">
        <v>12</v>
      </c>
      <c r="E187" s="37">
        <v>1</v>
      </c>
      <c r="F187" s="37">
        <v>1845</v>
      </c>
      <c r="G187" s="173">
        <v>2.1130052160736663</v>
      </c>
      <c r="H187" s="36">
        <v>0</v>
      </c>
      <c r="I187" s="37">
        <v>0</v>
      </c>
      <c r="J187" s="37">
        <v>0</v>
      </c>
      <c r="K187" s="174">
        <v>0</v>
      </c>
      <c r="P187" s="25">
        <f t="shared" si="4"/>
        <v>4.0837972751267815</v>
      </c>
      <c r="Q187" s="25">
        <f t="shared" si="5"/>
        <v>34.100509055928796</v>
      </c>
      <c r="R187" s="25">
        <v>2.1130052160736663</v>
      </c>
      <c r="S187" s="25">
        <v>0</v>
      </c>
    </row>
    <row r="188" spans="1:19" x14ac:dyDescent="0.25">
      <c r="A188" s="170">
        <v>160</v>
      </c>
      <c r="B188" s="171" t="s">
        <v>228</v>
      </c>
      <c r="C188" s="172" t="s">
        <v>57</v>
      </c>
      <c r="D188" s="36">
        <v>12</v>
      </c>
      <c r="E188" s="37">
        <v>1</v>
      </c>
      <c r="F188" s="37">
        <v>6376</v>
      </c>
      <c r="G188" s="173">
        <v>7.6002625774072126</v>
      </c>
      <c r="H188" s="36">
        <v>0</v>
      </c>
      <c r="I188" s="37">
        <v>0</v>
      </c>
      <c r="J188" s="37">
        <v>0</v>
      </c>
      <c r="K188" s="174">
        <v>0</v>
      </c>
      <c r="P188" s="25">
        <f t="shared" si="4"/>
        <v>4.0837972751267815</v>
      </c>
      <c r="Q188" s="25">
        <f t="shared" si="5"/>
        <v>34.100509055928796</v>
      </c>
      <c r="R188" s="25">
        <v>7.6002625774072126</v>
      </c>
      <c r="S188" s="25">
        <v>0</v>
      </c>
    </row>
    <row r="189" spans="1:19" x14ac:dyDescent="0.25">
      <c r="A189" s="170">
        <v>161</v>
      </c>
      <c r="B189" s="171" t="s">
        <v>229</v>
      </c>
      <c r="C189" s="172" t="s">
        <v>57</v>
      </c>
      <c r="D189" s="36">
        <v>169</v>
      </c>
      <c r="E189" s="37">
        <v>14.083333333333334</v>
      </c>
      <c r="F189" s="37">
        <v>2712.6666666666665</v>
      </c>
      <c r="G189" s="173">
        <v>3.2020296144396814</v>
      </c>
      <c r="H189" s="36">
        <v>12</v>
      </c>
      <c r="I189" s="37">
        <v>1</v>
      </c>
      <c r="J189" s="37">
        <v>198</v>
      </c>
      <c r="K189" s="174">
        <v>45.620018084066466</v>
      </c>
      <c r="P189" s="25">
        <f t="shared" si="4"/>
        <v>4.0837972751267815</v>
      </c>
      <c r="Q189" s="25">
        <f t="shared" si="5"/>
        <v>34.100509055928796</v>
      </c>
      <c r="R189" s="25">
        <v>3.2020296144396814</v>
      </c>
      <c r="S189" s="25">
        <v>45.620018084066466</v>
      </c>
    </row>
    <row r="190" spans="1:19" x14ac:dyDescent="0.25">
      <c r="A190" s="170">
        <v>162</v>
      </c>
      <c r="B190" s="171" t="s">
        <v>230</v>
      </c>
      <c r="C190" s="172" t="s">
        <v>57</v>
      </c>
      <c r="D190" s="36">
        <v>12</v>
      </c>
      <c r="E190" s="37">
        <v>1</v>
      </c>
      <c r="F190" s="37">
        <v>1984</v>
      </c>
      <c r="G190" s="173">
        <v>4.0110235330923256</v>
      </c>
      <c r="H190" s="36">
        <v>0</v>
      </c>
      <c r="I190" s="37">
        <v>0</v>
      </c>
      <c r="J190" s="37">
        <v>0</v>
      </c>
      <c r="K190" s="174">
        <v>0</v>
      </c>
      <c r="P190" s="25">
        <f t="shared" si="4"/>
        <v>4.0837972751267815</v>
      </c>
      <c r="Q190" s="25">
        <f t="shared" si="5"/>
        <v>34.100509055928796</v>
      </c>
      <c r="R190" s="25">
        <v>4.0110235330923256</v>
      </c>
      <c r="S190" s="25">
        <v>0</v>
      </c>
    </row>
    <row r="191" spans="1:19" x14ac:dyDescent="0.25">
      <c r="A191" s="170">
        <v>163</v>
      </c>
      <c r="B191" s="171" t="s">
        <v>231</v>
      </c>
      <c r="C191" s="172" t="s">
        <v>57</v>
      </c>
      <c r="D191" s="36">
        <v>18</v>
      </c>
      <c r="E191" s="37">
        <v>1.5</v>
      </c>
      <c r="F191" s="37">
        <v>1092.5</v>
      </c>
      <c r="G191" s="173">
        <v>3.1265354214853658</v>
      </c>
      <c r="H191" s="36">
        <v>0</v>
      </c>
      <c r="I191" s="37">
        <v>0</v>
      </c>
      <c r="J191" s="37">
        <v>0</v>
      </c>
      <c r="K191" s="174">
        <v>0</v>
      </c>
      <c r="P191" s="25">
        <f t="shared" si="4"/>
        <v>4.0837972751267815</v>
      </c>
      <c r="Q191" s="25">
        <f t="shared" si="5"/>
        <v>34.100509055928796</v>
      </c>
      <c r="R191" s="25">
        <v>3.1265354214853658</v>
      </c>
      <c r="S191" s="25">
        <v>0</v>
      </c>
    </row>
    <row r="192" spans="1:19" x14ac:dyDescent="0.25">
      <c r="A192" s="170">
        <v>164</v>
      </c>
      <c r="B192" s="171" t="s">
        <v>232</v>
      </c>
      <c r="C192" s="172" t="s">
        <v>57</v>
      </c>
      <c r="D192" s="36">
        <v>34.909090909090907</v>
      </c>
      <c r="E192" s="37">
        <v>2.9090909090909092</v>
      </c>
      <c r="F192" s="37">
        <v>290.90909090909093</v>
      </c>
      <c r="G192" s="173">
        <v>2.1958787716115302</v>
      </c>
      <c r="H192" s="36">
        <v>12</v>
      </c>
      <c r="I192" s="37">
        <v>1</v>
      </c>
      <c r="J192" s="37">
        <v>420</v>
      </c>
      <c r="K192" s="174">
        <v>52.079708066668317</v>
      </c>
      <c r="P192" s="25">
        <f t="shared" si="4"/>
        <v>4.0837972751267815</v>
      </c>
      <c r="Q192" s="25">
        <f t="shared" si="5"/>
        <v>34.100509055928796</v>
      </c>
      <c r="R192" s="25">
        <v>2.1958787716115302</v>
      </c>
      <c r="S192" s="25">
        <v>52.079708066668317</v>
      </c>
    </row>
    <row r="193" spans="1:19" x14ac:dyDescent="0.25">
      <c r="A193" s="170">
        <v>165</v>
      </c>
      <c r="B193" s="171" t="s">
        <v>233</v>
      </c>
      <c r="C193" s="172" t="s">
        <v>57</v>
      </c>
      <c r="D193" s="36">
        <v>107</v>
      </c>
      <c r="E193" s="37">
        <v>8.9166666666666661</v>
      </c>
      <c r="F193" s="37">
        <v>4787</v>
      </c>
      <c r="G193" s="173">
        <v>5.7874029525396535</v>
      </c>
      <c r="H193" s="36">
        <v>0</v>
      </c>
      <c r="I193" s="37">
        <v>0</v>
      </c>
      <c r="J193" s="37">
        <v>0</v>
      </c>
      <c r="K193" s="174">
        <v>0</v>
      </c>
      <c r="P193" s="25">
        <f t="shared" si="4"/>
        <v>4.0837972751267815</v>
      </c>
      <c r="Q193" s="25">
        <f t="shared" si="5"/>
        <v>34.100509055928796</v>
      </c>
      <c r="R193" s="25">
        <v>5.7874029525396535</v>
      </c>
      <c r="S193" s="25">
        <v>0</v>
      </c>
    </row>
    <row r="194" spans="1:19" x14ac:dyDescent="0.25">
      <c r="A194" s="170">
        <v>166</v>
      </c>
      <c r="B194" s="171" t="s">
        <v>234</v>
      </c>
      <c r="C194" s="172" t="s">
        <v>57</v>
      </c>
      <c r="D194" s="36">
        <v>305</v>
      </c>
      <c r="E194" s="37">
        <v>25.416666666666668</v>
      </c>
      <c r="F194" s="37">
        <v>14916.916666666666</v>
      </c>
      <c r="G194" s="173">
        <v>5.5255649468754804</v>
      </c>
      <c r="H194" s="36">
        <v>57</v>
      </c>
      <c r="I194" s="37">
        <v>4.75</v>
      </c>
      <c r="J194" s="37">
        <v>12523.5</v>
      </c>
      <c r="K194" s="174">
        <v>43.957722845333706</v>
      </c>
      <c r="P194" s="25">
        <f t="shared" si="4"/>
        <v>4.0837972751267815</v>
      </c>
      <c r="Q194" s="25">
        <f t="shared" si="5"/>
        <v>34.100509055928796</v>
      </c>
      <c r="R194" s="25">
        <v>5.5255649468754804</v>
      </c>
      <c r="S194" s="25">
        <v>43.957722845333706</v>
      </c>
    </row>
    <row r="195" spans="1:19" x14ac:dyDescent="0.25">
      <c r="A195" s="170">
        <v>167</v>
      </c>
      <c r="B195" s="171" t="s">
        <v>235</v>
      </c>
      <c r="C195" s="172" t="s">
        <v>57</v>
      </c>
      <c r="D195" s="36">
        <v>610</v>
      </c>
      <c r="E195" s="37">
        <v>50.833333333333336</v>
      </c>
      <c r="F195" s="37">
        <v>129278.08333333333</v>
      </c>
      <c r="G195" s="173">
        <v>1.9306810359916013</v>
      </c>
      <c r="H195" s="36">
        <v>0</v>
      </c>
      <c r="I195" s="37">
        <v>0</v>
      </c>
      <c r="J195" s="37">
        <v>0</v>
      </c>
      <c r="K195" s="174">
        <v>0</v>
      </c>
      <c r="P195" s="25">
        <f t="shared" si="4"/>
        <v>4.0837972751267815</v>
      </c>
      <c r="Q195" s="25">
        <f t="shared" si="5"/>
        <v>34.100509055928796</v>
      </c>
      <c r="R195" s="25">
        <v>1.9306810359916013</v>
      </c>
      <c r="S195" s="25">
        <v>0</v>
      </c>
    </row>
    <row r="196" spans="1:19" x14ac:dyDescent="0.25">
      <c r="A196" s="170">
        <v>168</v>
      </c>
      <c r="B196" s="171" t="s">
        <v>236</v>
      </c>
      <c r="C196" s="172" t="s">
        <v>57</v>
      </c>
      <c r="D196" s="36">
        <v>928</v>
      </c>
      <c r="E196" s="37">
        <v>77.333333333333329</v>
      </c>
      <c r="F196" s="37">
        <v>78551.416666666672</v>
      </c>
      <c r="G196" s="173">
        <v>1.0549153302521601</v>
      </c>
      <c r="H196" s="36">
        <v>0</v>
      </c>
      <c r="I196" s="37">
        <v>0</v>
      </c>
      <c r="J196" s="37">
        <v>0</v>
      </c>
      <c r="K196" s="174">
        <v>0</v>
      </c>
      <c r="P196" s="25">
        <f t="shared" si="4"/>
        <v>4.0837972751267815</v>
      </c>
      <c r="Q196" s="25">
        <f t="shared" si="5"/>
        <v>34.100509055928796</v>
      </c>
      <c r="R196" s="25">
        <v>1.0549153302521601</v>
      </c>
      <c r="S196" s="25">
        <v>0</v>
      </c>
    </row>
    <row r="197" spans="1:19" x14ac:dyDescent="0.25">
      <c r="A197" s="170">
        <v>169</v>
      </c>
      <c r="B197" s="171" t="s">
        <v>237</v>
      </c>
      <c r="C197" s="172" t="s">
        <v>57</v>
      </c>
      <c r="D197" s="36">
        <v>696</v>
      </c>
      <c r="E197" s="37">
        <v>58</v>
      </c>
      <c r="F197" s="37">
        <v>83539.25</v>
      </c>
      <c r="G197" s="173">
        <v>1.1553507527574112</v>
      </c>
      <c r="H197" s="36">
        <v>0</v>
      </c>
      <c r="I197" s="37">
        <v>0</v>
      </c>
      <c r="J197" s="37">
        <v>0</v>
      </c>
      <c r="K197" s="174">
        <v>0</v>
      </c>
      <c r="P197" s="25">
        <f t="shared" ref="P197:P209" si="6">$P$68</f>
        <v>4.0837972751267815</v>
      </c>
      <c r="Q197" s="25">
        <f t="shared" ref="Q197:Q209" si="7">$Q$68</f>
        <v>34.100509055928796</v>
      </c>
      <c r="R197" s="25">
        <v>1.1553507527574112</v>
      </c>
      <c r="S197" s="25">
        <v>0</v>
      </c>
    </row>
    <row r="198" spans="1:19" x14ac:dyDescent="0.25">
      <c r="A198" s="170">
        <v>170</v>
      </c>
      <c r="B198" s="171" t="s">
        <v>238</v>
      </c>
      <c r="C198" s="172" t="s">
        <v>57</v>
      </c>
      <c r="D198" s="36">
        <v>556</v>
      </c>
      <c r="E198" s="37">
        <v>46.333333333333336</v>
      </c>
      <c r="F198" s="37">
        <v>208192.58333333334</v>
      </c>
      <c r="G198" s="173">
        <v>0.49878101035963196</v>
      </c>
      <c r="H198" s="36">
        <v>0</v>
      </c>
      <c r="I198" s="37">
        <v>0</v>
      </c>
      <c r="J198" s="37">
        <v>0</v>
      </c>
      <c r="K198" s="174">
        <v>0</v>
      </c>
      <c r="P198" s="25">
        <f t="shared" si="6"/>
        <v>4.0837972751267815</v>
      </c>
      <c r="Q198" s="25">
        <f t="shared" si="7"/>
        <v>34.100509055928796</v>
      </c>
      <c r="R198" s="25">
        <v>0.49878101035963196</v>
      </c>
      <c r="S198" s="25">
        <v>0</v>
      </c>
    </row>
    <row r="199" spans="1:19" x14ac:dyDescent="0.25">
      <c r="A199" s="170">
        <v>171</v>
      </c>
      <c r="B199" s="171" t="s">
        <v>239</v>
      </c>
      <c r="C199" s="172" t="s">
        <v>57</v>
      </c>
      <c r="D199" s="36">
        <v>87</v>
      </c>
      <c r="E199" s="37">
        <v>7.25</v>
      </c>
      <c r="F199" s="37">
        <v>7213.583333333333</v>
      </c>
      <c r="G199" s="173">
        <v>3.8877293154198007</v>
      </c>
      <c r="H199" s="36">
        <v>0</v>
      </c>
      <c r="I199" s="37">
        <v>0</v>
      </c>
      <c r="J199" s="37">
        <v>0</v>
      </c>
      <c r="K199" s="174">
        <v>0</v>
      </c>
      <c r="P199" s="25">
        <f t="shared" si="6"/>
        <v>4.0837972751267815</v>
      </c>
      <c r="Q199" s="25">
        <f t="shared" si="7"/>
        <v>34.100509055928796</v>
      </c>
      <c r="R199" s="25">
        <v>3.8877293154198007</v>
      </c>
      <c r="S199" s="25">
        <v>0</v>
      </c>
    </row>
    <row r="200" spans="1:19" x14ac:dyDescent="0.25">
      <c r="A200" s="170">
        <v>172</v>
      </c>
      <c r="B200" s="171" t="s">
        <v>240</v>
      </c>
      <c r="C200" s="172" t="s">
        <v>57</v>
      </c>
      <c r="D200" s="36">
        <v>59</v>
      </c>
      <c r="E200" s="37">
        <v>4.916666666666667</v>
      </c>
      <c r="F200" s="37">
        <v>17324.416666666668</v>
      </c>
      <c r="G200" s="173">
        <v>2.708184059175391</v>
      </c>
      <c r="H200" s="36">
        <v>0</v>
      </c>
      <c r="I200" s="37">
        <v>0</v>
      </c>
      <c r="J200" s="37">
        <v>0</v>
      </c>
      <c r="K200" s="174">
        <v>0</v>
      </c>
      <c r="P200" s="25">
        <f t="shared" si="6"/>
        <v>4.0837972751267815</v>
      </c>
      <c r="Q200" s="25">
        <f t="shared" si="7"/>
        <v>34.100509055928796</v>
      </c>
      <c r="R200" s="25">
        <v>2.708184059175391</v>
      </c>
      <c r="S200" s="25">
        <v>0</v>
      </c>
    </row>
    <row r="201" spans="1:19" x14ac:dyDescent="0.25">
      <c r="A201" s="170">
        <v>173</v>
      </c>
      <c r="B201" s="171" t="s">
        <v>241</v>
      </c>
      <c r="C201" s="172" t="s">
        <v>57</v>
      </c>
      <c r="D201" s="36">
        <v>24</v>
      </c>
      <c r="E201" s="37">
        <v>2</v>
      </c>
      <c r="F201" s="37">
        <v>2616.6666666666665</v>
      </c>
      <c r="G201" s="173">
        <v>1.2437759275494586</v>
      </c>
      <c r="H201" s="36">
        <v>0</v>
      </c>
      <c r="I201" s="37">
        <v>0</v>
      </c>
      <c r="J201" s="37">
        <v>0</v>
      </c>
      <c r="K201" s="174">
        <v>0</v>
      </c>
      <c r="P201" s="25">
        <f t="shared" si="6"/>
        <v>4.0837972751267815</v>
      </c>
      <c r="Q201" s="25">
        <f t="shared" si="7"/>
        <v>34.100509055928796</v>
      </c>
      <c r="R201" s="25">
        <v>1.2437759275494586</v>
      </c>
      <c r="S201" s="25">
        <v>0</v>
      </c>
    </row>
    <row r="202" spans="1:19" x14ac:dyDescent="0.25">
      <c r="A202" s="170">
        <v>174</v>
      </c>
      <c r="B202" s="171" t="s">
        <v>242</v>
      </c>
      <c r="C202" s="172" t="s">
        <v>57</v>
      </c>
      <c r="D202" s="36">
        <v>12</v>
      </c>
      <c r="E202" s="37">
        <v>1</v>
      </c>
      <c r="F202" s="37">
        <v>1144</v>
      </c>
      <c r="G202" s="173">
        <v>4.9515035492411057</v>
      </c>
      <c r="H202" s="36">
        <v>0</v>
      </c>
      <c r="I202" s="37">
        <v>0</v>
      </c>
      <c r="J202" s="37">
        <v>0</v>
      </c>
      <c r="K202" s="174">
        <v>0</v>
      </c>
      <c r="P202" s="25">
        <f t="shared" si="6"/>
        <v>4.0837972751267815</v>
      </c>
      <c r="Q202" s="25">
        <f t="shared" si="7"/>
        <v>34.100509055928796</v>
      </c>
      <c r="R202" s="25">
        <v>4.9515035492411057</v>
      </c>
      <c r="S202" s="25">
        <v>0</v>
      </c>
    </row>
    <row r="203" spans="1:19" x14ac:dyDescent="0.25">
      <c r="A203" s="170">
        <v>175</v>
      </c>
      <c r="B203" s="171" t="s">
        <v>243</v>
      </c>
      <c r="C203" s="172" t="s">
        <v>57</v>
      </c>
      <c r="D203" s="36">
        <v>51.272727272727266</v>
      </c>
      <c r="E203" s="37">
        <v>4.2727272727272725</v>
      </c>
      <c r="F203" s="37">
        <v>4388.909090909091</v>
      </c>
      <c r="G203" s="173">
        <v>3.9997513271145078</v>
      </c>
      <c r="H203" s="36">
        <v>0</v>
      </c>
      <c r="I203" s="37">
        <v>0</v>
      </c>
      <c r="J203" s="37">
        <v>0</v>
      </c>
      <c r="K203" s="174">
        <v>0</v>
      </c>
      <c r="P203" s="25">
        <f t="shared" si="6"/>
        <v>4.0837972751267815</v>
      </c>
      <c r="Q203" s="25">
        <f t="shared" si="7"/>
        <v>34.100509055928796</v>
      </c>
      <c r="R203" s="25">
        <v>3.9997513271145078</v>
      </c>
      <c r="S203" s="25">
        <v>0</v>
      </c>
    </row>
    <row r="204" spans="1:19" x14ac:dyDescent="0.25">
      <c r="A204" s="170">
        <v>176</v>
      </c>
      <c r="B204" s="171" t="s">
        <v>244</v>
      </c>
      <c r="C204" s="172" t="s">
        <v>57</v>
      </c>
      <c r="D204" s="36">
        <v>174.85714285714286</v>
      </c>
      <c r="E204" s="37">
        <v>14.571428571428571</v>
      </c>
      <c r="F204" s="37">
        <v>39044.428571428572</v>
      </c>
      <c r="G204" s="173">
        <v>2.4182585283010511</v>
      </c>
      <c r="H204" s="36">
        <v>0</v>
      </c>
      <c r="I204" s="37">
        <v>0</v>
      </c>
      <c r="J204" s="37">
        <v>0</v>
      </c>
      <c r="K204" s="174">
        <v>0</v>
      </c>
      <c r="P204" s="25">
        <f t="shared" si="6"/>
        <v>4.0837972751267815</v>
      </c>
      <c r="Q204" s="25">
        <f t="shared" si="7"/>
        <v>34.100509055928796</v>
      </c>
      <c r="R204" s="25">
        <v>2.4182585283010511</v>
      </c>
      <c r="S204" s="25">
        <v>0</v>
      </c>
    </row>
    <row r="205" spans="1:19" x14ac:dyDescent="0.25">
      <c r="A205" s="170">
        <v>177</v>
      </c>
      <c r="B205" s="171" t="s">
        <v>245</v>
      </c>
      <c r="C205" s="172" t="s">
        <v>57</v>
      </c>
      <c r="D205" s="36">
        <v>46.909090909090907</v>
      </c>
      <c r="E205" s="37">
        <v>3.9090909090909092</v>
      </c>
      <c r="F205" s="37">
        <v>3079.818181818182</v>
      </c>
      <c r="G205" s="173">
        <v>1.5555701949168297</v>
      </c>
      <c r="H205" s="36">
        <v>0</v>
      </c>
      <c r="I205" s="37">
        <v>0</v>
      </c>
      <c r="J205" s="37">
        <v>0</v>
      </c>
      <c r="K205" s="174">
        <v>0</v>
      </c>
      <c r="P205" s="25">
        <f t="shared" si="6"/>
        <v>4.0837972751267815</v>
      </c>
      <c r="Q205" s="25">
        <f t="shared" si="7"/>
        <v>34.100509055928796</v>
      </c>
      <c r="R205" s="25">
        <v>1.5555701949168297</v>
      </c>
      <c r="S205" s="25">
        <v>0</v>
      </c>
    </row>
    <row r="206" spans="1:19" x14ac:dyDescent="0.25">
      <c r="A206" s="170">
        <v>178</v>
      </c>
      <c r="B206" s="171" t="s">
        <v>246</v>
      </c>
      <c r="C206" s="172" t="s">
        <v>57</v>
      </c>
      <c r="D206" s="36">
        <v>0</v>
      </c>
      <c r="E206" s="37">
        <v>0</v>
      </c>
      <c r="F206" s="37">
        <v>0</v>
      </c>
      <c r="G206" s="173">
        <v>0</v>
      </c>
      <c r="H206" s="36">
        <v>12</v>
      </c>
      <c r="I206" s="37">
        <v>1</v>
      </c>
      <c r="J206" s="37">
        <v>796</v>
      </c>
      <c r="K206" s="174">
        <v>48.882504274943493</v>
      </c>
      <c r="P206" s="25">
        <f t="shared" si="6"/>
        <v>4.0837972751267815</v>
      </c>
      <c r="Q206" s="25">
        <f t="shared" si="7"/>
        <v>34.100509055928796</v>
      </c>
      <c r="R206" s="25">
        <v>0</v>
      </c>
      <c r="S206" s="25">
        <v>48.882504274943493</v>
      </c>
    </row>
    <row r="207" spans="1:19" x14ac:dyDescent="0.25">
      <c r="A207" s="170">
        <v>179</v>
      </c>
      <c r="B207" s="171" t="s">
        <v>247</v>
      </c>
      <c r="C207" s="172" t="s">
        <v>57</v>
      </c>
      <c r="D207" s="36">
        <v>12</v>
      </c>
      <c r="E207" s="37">
        <v>1</v>
      </c>
      <c r="F207" s="37">
        <v>980</v>
      </c>
      <c r="G207" s="173">
        <v>2.5790250829395802</v>
      </c>
      <c r="H207" s="36">
        <v>0</v>
      </c>
      <c r="I207" s="37">
        <v>0</v>
      </c>
      <c r="J207" s="37">
        <v>0</v>
      </c>
      <c r="K207" s="174">
        <v>0</v>
      </c>
      <c r="P207" s="25">
        <f t="shared" si="6"/>
        <v>4.0837972751267815</v>
      </c>
      <c r="Q207" s="25">
        <f t="shared" si="7"/>
        <v>34.100509055928796</v>
      </c>
      <c r="R207" s="25">
        <v>2.5790250829395802</v>
      </c>
      <c r="S207" s="25">
        <v>0</v>
      </c>
    </row>
    <row r="208" spans="1:19" x14ac:dyDescent="0.25">
      <c r="A208" s="170">
        <v>180</v>
      </c>
      <c r="B208" s="171" t="s">
        <v>248</v>
      </c>
      <c r="C208" s="172" t="s">
        <v>57</v>
      </c>
      <c r="D208" s="36">
        <v>90</v>
      </c>
      <c r="E208" s="37">
        <v>7.5</v>
      </c>
      <c r="F208" s="37">
        <v>14021.583333333334</v>
      </c>
      <c r="G208" s="173">
        <v>2.6300405960419555</v>
      </c>
      <c r="H208" s="36">
        <v>0</v>
      </c>
      <c r="I208" s="37">
        <v>0</v>
      </c>
      <c r="J208" s="37">
        <v>0</v>
      </c>
      <c r="K208" s="174">
        <v>0</v>
      </c>
      <c r="P208" s="25">
        <f t="shared" si="6"/>
        <v>4.0837972751267815</v>
      </c>
      <c r="Q208" s="25">
        <f t="shared" si="7"/>
        <v>34.100509055928796</v>
      </c>
      <c r="R208" s="25">
        <v>2.6300405960419555</v>
      </c>
      <c r="S208" s="25">
        <v>0</v>
      </c>
    </row>
    <row r="209" spans="1:19" ht="15.75" thickBot="1" x14ac:dyDescent="0.3">
      <c r="A209" s="182">
        <v>181</v>
      </c>
      <c r="B209" s="183" t="s">
        <v>249</v>
      </c>
      <c r="C209" s="184"/>
      <c r="D209" s="185">
        <v>12</v>
      </c>
      <c r="E209" s="186">
        <v>1</v>
      </c>
      <c r="F209" s="186">
        <v>170</v>
      </c>
      <c r="G209" s="187">
        <v>1.6317511832319134</v>
      </c>
      <c r="H209" s="185">
        <v>0</v>
      </c>
      <c r="I209" s="186">
        <v>0</v>
      </c>
      <c r="J209" s="186">
        <v>0</v>
      </c>
      <c r="K209" s="188">
        <v>0</v>
      </c>
      <c r="P209" s="25">
        <f t="shared" si="6"/>
        <v>4.0837972751267815</v>
      </c>
      <c r="Q209" s="25">
        <f t="shared" si="7"/>
        <v>34.100509055928796</v>
      </c>
      <c r="R209" s="25">
        <v>1.6317511832319134</v>
      </c>
      <c r="S209" s="25">
        <v>0</v>
      </c>
    </row>
  </sheetData>
  <mergeCells count="6">
    <mergeCell ref="A26:A28"/>
    <mergeCell ref="B26:B28"/>
    <mergeCell ref="C26:C28"/>
    <mergeCell ref="D26:K26"/>
    <mergeCell ref="D27:G27"/>
    <mergeCell ref="H27:K2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Intensidad_Global</vt:lpstr>
      <vt:lpstr>Comparacion_Servicios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Sepulveda</dc:creator>
  <cp:lastModifiedBy>Hernan Sepulveda</cp:lastModifiedBy>
  <dcterms:created xsi:type="dcterms:W3CDTF">2024-11-10T03:54:52Z</dcterms:created>
  <dcterms:modified xsi:type="dcterms:W3CDTF">2024-11-10T03:54:54Z</dcterms:modified>
</cp:coreProperties>
</file>